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05" windowWidth="14160" windowHeight="8220" activeTab="0"/>
  </bookViews>
  <sheets>
    <sheet name="서울-부산(금~일, 공휴일)" sheetId="1" r:id="rId1"/>
    <sheet name="서울-부산(월~목요일)" sheetId="2" r:id="rId2"/>
    <sheet name="서울-동대구(금~일, 공휴일)_대전이남 기존선" sheetId="3" r:id="rId3"/>
    <sheet name="서울-동대구(월~목요일)_대전이남 기존선" sheetId="4" r:id="rId4"/>
    <sheet name="용산-목포광주(금~일, 공휴일)" sheetId="5" r:id="rId5"/>
    <sheet name="용산-목포광주(월~목요일)" sheetId="6" r:id="rId6"/>
  </sheets>
  <externalReferences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<sst xmlns="http://schemas.openxmlformats.org/spreadsheetml/2006/main" count="83" uniqueCount="58">
  <si>
    <t>2. K T X 운임</t>
  </si>
  <si>
    <t>기존선</t>
  </si>
  <si>
    <t>→ 역간운임(단위 : 원)</t>
  </si>
  <si>
    <t>행신</t>
  </si>
  <si>
    <t>서울</t>
  </si>
  <si>
    <t>광명</t>
  </si>
  <si>
    <t>천안아산</t>
  </si>
  <si>
    <t>대전</t>
  </si>
  <si>
    <t>동대구</t>
  </si>
  <si>
    <t>밀양</t>
  </si>
  <si>
    <t>구포</t>
  </si>
  <si>
    <t>부산</t>
  </si>
  <si>
    <t>→ 역간운임(단위 : 원)</t>
  </si>
  <si>
    <t>행신</t>
  </si>
  <si>
    <t>광명</t>
  </si>
  <si>
    <t>천안아산</t>
  </si>
  <si>
    <r>
      <t>→역간운임(단위</t>
    </r>
    <r>
      <rPr>
        <sz val="11"/>
        <rFont val="돋움"/>
        <family val="3"/>
      </rPr>
      <t>:원)</t>
    </r>
  </si>
  <si>
    <t>서울</t>
  </si>
  <si>
    <t>광명</t>
  </si>
  <si>
    <t>김천</t>
  </si>
  <si>
    <t>구미</t>
  </si>
  <si>
    <t>광명</t>
  </si>
  <si>
    <t xml:space="preserve">   → 역간운임(단위:원)</t>
  </si>
  <si>
    <t>용산</t>
  </si>
  <si>
    <t>서대전</t>
  </si>
  <si>
    <t>계룡</t>
  </si>
  <si>
    <t>논산</t>
  </si>
  <si>
    <t>익산</t>
  </si>
  <si>
    <t>김제</t>
  </si>
  <si>
    <t>정읍</t>
  </si>
  <si>
    <t>장성</t>
  </si>
  <si>
    <t>송정리</t>
  </si>
  <si>
    <t>나주</t>
  </si>
  <si>
    <t>목포</t>
  </si>
  <si>
    <t>광주</t>
  </si>
  <si>
    <t xml:space="preserve">   → 역간운임(단위:원)</t>
  </si>
  <si>
    <t>행신</t>
  </si>
  <si>
    <t>용산</t>
  </si>
  <si>
    <t>광명</t>
  </si>
  <si>
    <t>서대전</t>
  </si>
  <si>
    <t>계룡</t>
  </si>
  <si>
    <t>논산</t>
  </si>
  <si>
    <t>익산</t>
  </si>
  <si>
    <t>김제</t>
  </si>
  <si>
    <t>정읍</t>
  </si>
  <si>
    <t>장성</t>
  </si>
  <si>
    <t>송정리</t>
  </si>
  <si>
    <t>나주</t>
  </si>
  <si>
    <t>목포</t>
  </si>
  <si>
    <t>광주</t>
  </si>
  <si>
    <t>(1-1) KTX : 서울 ∼ 부산간(금~일, 공휴일)</t>
  </si>
  <si>
    <t>(1-2) KTX : 서울 ∼ 부산간(월~목요일)</t>
  </si>
  <si>
    <t>(2-1)KTX : 서울 ∼ 동대구간(금~일, 공휴일)_대전이남 기존선 운행</t>
  </si>
  <si>
    <t>(2-1)KTX : 서울 ∼ 동대구간(월~목요일)_대전이남 기존선 운행</t>
  </si>
  <si>
    <t>(2-1) KTX : 용산∼목포·광주간(금~일, 공휴일)</t>
  </si>
  <si>
    <t>(2-2) KTX : 용산∼목포·광주간(월~목요일)</t>
  </si>
  <si>
    <t>↓
특
실</t>
  </si>
  <si>
    <t>일반실</t>
  </si>
</sst>
</file>

<file path=xl/styles.xml><?xml version="1.0" encoding="utf-8"?>
<styleSheet xmlns="http://schemas.openxmlformats.org/spreadsheetml/2006/main">
  <numFmts count="16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_ ;_ @_ "/>
    <numFmt numFmtId="177" formatCode="#,##0_);[Red]\(#,##0\)"/>
    <numFmt numFmtId="178" formatCode="#,##0_ "/>
    <numFmt numFmtId="179" formatCode="0.0_);[Red]\(0.0\)"/>
  </numFmts>
  <fonts count="22">
    <font>
      <sz val="11"/>
      <name val="돋움"/>
      <family val="3"/>
    </font>
    <font>
      <b/>
      <sz val="12"/>
      <name val="돋움"/>
      <family val="3"/>
    </font>
    <font>
      <sz val="8"/>
      <name val="돋움"/>
      <family val="3"/>
    </font>
    <font>
      <b/>
      <sz val="16"/>
      <name val="굴림체"/>
      <family val="3"/>
    </font>
    <font>
      <b/>
      <sz val="12"/>
      <name val="굴림체"/>
      <family val="3"/>
    </font>
    <font>
      <sz val="10"/>
      <name val="돋움"/>
      <family val="3"/>
    </font>
    <font>
      <b/>
      <sz val="14"/>
      <name val="굴림체"/>
      <family val="3"/>
    </font>
    <font>
      <sz val="10"/>
      <name val="굴림체"/>
      <family val="3"/>
    </font>
    <font>
      <sz val="12"/>
      <name val="굴림체"/>
      <family val="3"/>
    </font>
    <font>
      <sz val="12"/>
      <name val="돋움"/>
      <family val="3"/>
    </font>
    <font>
      <b/>
      <sz val="13"/>
      <color indexed="8"/>
      <name val="굴림체"/>
      <family val="3"/>
    </font>
    <font>
      <sz val="13"/>
      <name val="굴림체"/>
      <family val="3"/>
    </font>
    <font>
      <b/>
      <sz val="13"/>
      <name val="굴림체"/>
      <family val="3"/>
    </font>
    <font>
      <sz val="14"/>
      <name val="돋움"/>
      <family val="3"/>
    </font>
    <font>
      <sz val="8"/>
      <name val="한컴바탕"/>
      <family val="1"/>
    </font>
    <font>
      <b/>
      <sz val="13"/>
      <name val="돋움"/>
      <family val="3"/>
    </font>
    <font>
      <sz val="8"/>
      <name val="굴림체"/>
      <family val="3"/>
    </font>
    <font>
      <sz val="11"/>
      <name val="굴림체"/>
      <family val="3"/>
    </font>
    <font>
      <sz val="9"/>
      <name val="굴림체"/>
      <family val="3"/>
    </font>
    <font>
      <b/>
      <sz val="10"/>
      <name val="굴림체"/>
      <family val="3"/>
    </font>
    <font>
      <sz val="7"/>
      <name val="굴림체"/>
      <family val="3"/>
    </font>
    <font>
      <b/>
      <sz val="11"/>
      <name val="굴림체"/>
      <family val="3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hair"/>
      <top style="hair"/>
      <bottom>
        <color indexed="63"/>
      </bottom>
    </border>
    <border>
      <left style="hair"/>
      <right style="thin"/>
      <top style="thin"/>
      <bottom style="hair"/>
    </border>
    <border>
      <left style="hair"/>
      <right style="thin"/>
      <top style="hair"/>
      <bottom style="thin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hair"/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 diagonalUp="1">
      <left style="hair"/>
      <right style="hair"/>
      <top>
        <color indexed="63"/>
      </top>
      <bottom style="hair"/>
      <diagonal style="hair"/>
    </border>
    <border diagonalUp="1">
      <left style="hair"/>
      <right style="thin"/>
      <top>
        <color indexed="63"/>
      </top>
      <bottom style="hair"/>
      <diagonal style="hair"/>
    </border>
    <border diagonalUp="1">
      <left style="hair"/>
      <right style="hair"/>
      <top style="hair"/>
      <bottom style="thin"/>
      <diagonal style="hair"/>
    </border>
    <border diagonalUp="1">
      <left style="hair"/>
      <right style="thin"/>
      <top style="hair"/>
      <bottom style="thin"/>
      <diagonal style="hair"/>
    </border>
    <border diagonalUp="1">
      <left>
        <color indexed="63"/>
      </left>
      <right style="hair"/>
      <top style="hair"/>
      <bottom style="hair"/>
      <diagonal style="hair"/>
    </border>
    <border diagonalUp="1">
      <left style="hair"/>
      <right style="thin"/>
      <top style="hair"/>
      <bottom style="hair"/>
      <diagonal style="hair"/>
    </border>
    <border diagonalUp="1">
      <left>
        <color indexed="63"/>
      </left>
      <right style="hair"/>
      <top style="hair"/>
      <bottom style="thin"/>
      <diagonal style="hair"/>
    </border>
    <border diagonalUp="1">
      <left style="hair"/>
      <right style="hair"/>
      <top style="hair"/>
      <bottom style="hair"/>
      <diagonal style="hair"/>
    </border>
    <border diagonalUp="1">
      <left style="hair"/>
      <right>
        <color indexed="63"/>
      </right>
      <top>
        <color indexed="63"/>
      </top>
      <bottom style="hair"/>
      <diagonal style="hair"/>
    </border>
    <border diagonalUp="1">
      <left style="hair"/>
      <right>
        <color indexed="63"/>
      </right>
      <top style="hair"/>
      <bottom style="thin"/>
      <diagonal style="hair"/>
    </border>
    <border diagonalUp="1">
      <left>
        <color indexed="63"/>
      </left>
      <right style="hair"/>
      <top style="hair"/>
      <bottom>
        <color indexed="63"/>
      </bottom>
      <diagonal style="hair"/>
    </border>
    <border diagonalUp="1">
      <left style="hair"/>
      <right style="thin"/>
      <top style="hair"/>
      <bottom>
        <color indexed="63"/>
      </bottom>
      <diagonal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>
        <color indexed="63"/>
      </left>
      <right style="hair"/>
      <top style="hair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</cellStyleXfs>
  <cellXfs count="165">
    <xf numFmtId="0" fontId="0" fillId="0" borderId="0" xfId="0" applyAlignment="1">
      <alignment vertical="center"/>
    </xf>
    <xf numFmtId="0" fontId="1" fillId="0" borderId="0" xfId="0" applyFont="1" applyFill="1" applyAlignment="1">
      <alignment vertical="top"/>
    </xf>
    <xf numFmtId="0" fontId="3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vertical="top"/>
    </xf>
    <xf numFmtId="0" fontId="1" fillId="0" borderId="0" xfId="0" applyFont="1" applyAlignment="1">
      <alignment vertical="top"/>
    </xf>
    <xf numFmtId="0" fontId="5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0" fillId="0" borderId="0" xfId="20">
      <alignment vertical="center"/>
      <protection/>
    </xf>
    <xf numFmtId="0" fontId="7" fillId="0" borderId="1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0" borderId="0" xfId="0" applyFont="1" applyAlignment="1">
      <alignment horizontal="right" vertical="top"/>
    </xf>
    <xf numFmtId="0" fontId="9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" fillId="0" borderId="0" xfId="21" applyFont="1" applyFill="1" applyAlignment="1">
      <alignment vertical="top"/>
      <protection/>
    </xf>
    <xf numFmtId="0" fontId="3" fillId="0" borderId="0" xfId="21" applyFont="1" applyFill="1" applyBorder="1" applyAlignment="1">
      <alignment vertical="top"/>
      <protection/>
    </xf>
    <xf numFmtId="0" fontId="4" fillId="0" borderId="0" xfId="21" applyFont="1" applyFill="1" applyBorder="1" applyAlignment="1">
      <alignment vertical="top"/>
      <protection/>
    </xf>
    <xf numFmtId="0" fontId="1" fillId="0" borderId="0" xfId="21" applyFont="1" applyAlignment="1">
      <alignment vertical="top"/>
      <protection/>
    </xf>
    <xf numFmtId="0" fontId="5" fillId="0" borderId="0" xfId="21" applyFont="1" applyFill="1">
      <alignment/>
      <protection/>
    </xf>
    <xf numFmtId="0" fontId="6" fillId="0" borderId="0" xfId="21" applyFont="1" applyFill="1" applyBorder="1">
      <alignment/>
      <protection/>
    </xf>
    <xf numFmtId="0" fontId="7" fillId="0" borderId="0" xfId="21" applyFont="1" applyFill="1" applyBorder="1">
      <alignment/>
      <protection/>
    </xf>
    <xf numFmtId="0" fontId="0" fillId="0" borderId="0" xfId="21">
      <alignment/>
      <protection/>
    </xf>
    <xf numFmtId="0" fontId="7" fillId="0" borderId="1" xfId="21" applyFont="1" applyFill="1" applyBorder="1" applyAlignment="1">
      <alignment horizontal="center" vertical="center"/>
      <protection/>
    </xf>
    <xf numFmtId="0" fontId="5" fillId="0" borderId="0" xfId="21" applyFont="1" applyFill="1" applyAlignment="1">
      <alignment horizontal="center" vertical="center"/>
      <protection/>
    </xf>
    <xf numFmtId="0" fontId="0" fillId="0" borderId="0" xfId="21" applyAlignment="1">
      <alignment horizontal="center" vertical="center"/>
      <protection/>
    </xf>
    <xf numFmtId="0" fontId="9" fillId="0" borderId="0" xfId="21" applyFont="1" applyAlignment="1">
      <alignment horizontal="center" vertical="center"/>
      <protection/>
    </xf>
    <xf numFmtId="0" fontId="9" fillId="0" borderId="0" xfId="21" applyFont="1" applyBorder="1" applyAlignment="1">
      <alignment horizontal="center" vertical="center"/>
      <protection/>
    </xf>
    <xf numFmtId="0" fontId="1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1" fillId="0" borderId="0" xfId="0" applyFont="1" applyAlignment="1">
      <alignment vertical="center"/>
    </xf>
    <xf numFmtId="41" fontId="0" fillId="0" borderId="0" xfId="17" applyBorder="1" applyAlignment="1">
      <alignment vertical="center"/>
    </xf>
    <xf numFmtId="0" fontId="17" fillId="0" borderId="0" xfId="20" applyFont="1">
      <alignment vertical="center"/>
      <protection/>
    </xf>
    <xf numFmtId="179" fontId="17" fillId="0" borderId="0" xfId="20" applyNumberFormat="1" applyFont="1" applyBorder="1" applyAlignment="1">
      <alignment vertical="center"/>
      <protection/>
    </xf>
    <xf numFmtId="177" fontId="17" fillId="0" borderId="0" xfId="20" applyNumberFormat="1" applyFont="1">
      <alignment vertical="center"/>
      <protection/>
    </xf>
    <xf numFmtId="177" fontId="0" fillId="0" borderId="0" xfId="20" applyNumberFormat="1">
      <alignment vertical="center"/>
      <protection/>
    </xf>
    <xf numFmtId="0" fontId="0" fillId="0" borderId="0" xfId="20" applyFill="1">
      <alignment vertical="center"/>
      <protection/>
    </xf>
    <xf numFmtId="0" fontId="5" fillId="0" borderId="0" xfId="20" applyFont="1">
      <alignment vertical="center"/>
      <protection/>
    </xf>
    <xf numFmtId="179" fontId="17" fillId="0" borderId="0" xfId="20" applyNumberFormat="1" applyFont="1">
      <alignment vertical="center"/>
      <protection/>
    </xf>
    <xf numFmtId="0" fontId="17" fillId="0" borderId="0" xfId="20" applyFont="1" applyAlignment="1">
      <alignment vertical="center"/>
      <protection/>
    </xf>
    <xf numFmtId="179" fontId="0" fillId="0" borderId="0" xfId="20" applyNumberFormat="1">
      <alignment vertical="center"/>
      <protection/>
    </xf>
    <xf numFmtId="177" fontId="11" fillId="2" borderId="2" xfId="17" applyNumberFormat="1" applyFont="1" applyFill="1" applyBorder="1" applyAlignment="1">
      <alignment horizontal="center" vertical="center"/>
    </xf>
    <xf numFmtId="0" fontId="17" fillId="2" borderId="0" xfId="20" applyFont="1" applyFill="1">
      <alignment vertical="center"/>
      <protection/>
    </xf>
    <xf numFmtId="0" fontId="0" fillId="0" borderId="0" xfId="21" applyFill="1">
      <alignment/>
      <protection/>
    </xf>
    <xf numFmtId="0" fontId="7" fillId="0" borderId="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176" fontId="10" fillId="3" borderId="3" xfId="17" applyNumberFormat="1" applyFont="1" applyFill="1" applyBorder="1" applyAlignment="1">
      <alignment horizontal="center" vertical="center"/>
    </xf>
    <xf numFmtId="176" fontId="10" fillId="3" borderId="4" xfId="17" applyNumberFormat="1" applyFont="1" applyFill="1" applyBorder="1" applyAlignment="1">
      <alignment horizontal="center" vertical="center"/>
    </xf>
    <xf numFmtId="177" fontId="11" fillId="0" borderId="5" xfId="17" applyNumberFormat="1" applyFont="1" applyFill="1" applyBorder="1" applyAlignment="1">
      <alignment horizontal="center" vertical="center"/>
    </xf>
    <xf numFmtId="177" fontId="11" fillId="0" borderId="6" xfId="17" applyNumberFormat="1" applyFont="1" applyFill="1" applyBorder="1" applyAlignment="1">
      <alignment horizontal="center" vertical="center"/>
    </xf>
    <xf numFmtId="177" fontId="11" fillId="0" borderId="2" xfId="17" applyNumberFormat="1" applyFont="1" applyFill="1" applyBorder="1" applyAlignment="1">
      <alignment horizontal="center" vertical="center"/>
    </xf>
    <xf numFmtId="177" fontId="11" fillId="0" borderId="7" xfId="17" applyNumberFormat="1" applyFont="1" applyFill="1" applyBorder="1" applyAlignment="1">
      <alignment horizontal="center" vertical="center"/>
    </xf>
    <xf numFmtId="177" fontId="11" fillId="2" borderId="8" xfId="17" applyNumberFormat="1" applyFont="1" applyFill="1" applyBorder="1" applyAlignment="1">
      <alignment horizontal="center" vertical="center"/>
    </xf>
    <xf numFmtId="177" fontId="11" fillId="2" borderId="9" xfId="17" applyNumberFormat="1" applyFont="1" applyFill="1" applyBorder="1" applyAlignment="1">
      <alignment horizontal="center" vertical="center"/>
    </xf>
    <xf numFmtId="177" fontId="11" fillId="2" borderId="10" xfId="17" applyNumberFormat="1" applyFont="1" applyFill="1" applyBorder="1" applyAlignment="1">
      <alignment horizontal="center" vertical="center"/>
    </xf>
    <xf numFmtId="177" fontId="11" fillId="2" borderId="11" xfId="17" applyNumberFormat="1" applyFont="1" applyFill="1" applyBorder="1" applyAlignment="1">
      <alignment horizontal="center" vertical="center"/>
    </xf>
    <xf numFmtId="176" fontId="12" fillId="3" borderId="12" xfId="17" applyNumberFormat="1" applyFont="1" applyFill="1" applyBorder="1" applyAlignment="1">
      <alignment horizontal="center" vertical="center"/>
    </xf>
    <xf numFmtId="176" fontId="12" fillId="3" borderId="3" xfId="17" applyNumberFormat="1" applyFont="1" applyFill="1" applyBorder="1" applyAlignment="1">
      <alignment horizontal="center" vertical="center"/>
    </xf>
    <xf numFmtId="176" fontId="12" fillId="3" borderId="13" xfId="17" applyNumberFormat="1" applyFont="1" applyFill="1" applyBorder="1" applyAlignment="1">
      <alignment horizontal="center" vertical="center"/>
    </xf>
    <xf numFmtId="176" fontId="12" fillId="3" borderId="4" xfId="17" applyNumberFormat="1" applyFont="1" applyFill="1" applyBorder="1" applyAlignment="1">
      <alignment horizontal="center" vertical="center"/>
    </xf>
    <xf numFmtId="177" fontId="11" fillId="2" borderId="14" xfId="17" applyNumberFormat="1" applyFont="1" applyFill="1" applyBorder="1" applyAlignment="1">
      <alignment horizontal="center" vertical="center"/>
    </xf>
    <xf numFmtId="177" fontId="11" fillId="2" borderId="15" xfId="17" applyNumberFormat="1" applyFont="1" applyFill="1" applyBorder="1" applyAlignment="1">
      <alignment horizontal="center" vertical="center"/>
    </xf>
    <xf numFmtId="177" fontId="11" fillId="2" borderId="16" xfId="17" applyNumberFormat="1" applyFont="1" applyFill="1" applyBorder="1" applyAlignment="1">
      <alignment horizontal="center" vertical="center"/>
    </xf>
    <xf numFmtId="177" fontId="11" fillId="2" borderId="17" xfId="17" applyNumberFormat="1" applyFont="1" applyFill="1" applyBorder="1" applyAlignment="1">
      <alignment horizontal="center" vertical="center"/>
    </xf>
    <xf numFmtId="177" fontId="11" fillId="2" borderId="18" xfId="17" applyNumberFormat="1" applyFont="1" applyFill="1" applyBorder="1" applyAlignment="1">
      <alignment horizontal="center" vertical="center"/>
    </xf>
    <xf numFmtId="177" fontId="11" fillId="2" borderId="19" xfId="17" applyNumberFormat="1" applyFont="1" applyFill="1" applyBorder="1" applyAlignment="1">
      <alignment horizontal="center" vertical="center"/>
    </xf>
    <xf numFmtId="177" fontId="11" fillId="2" borderId="20" xfId="17" applyNumberFormat="1" applyFont="1" applyFill="1" applyBorder="1" applyAlignment="1">
      <alignment horizontal="center" vertical="center"/>
    </xf>
    <xf numFmtId="177" fontId="11" fillId="2" borderId="21" xfId="17" applyNumberFormat="1" applyFont="1" applyFill="1" applyBorder="1" applyAlignment="1">
      <alignment horizontal="center" vertical="center"/>
    </xf>
    <xf numFmtId="177" fontId="11" fillId="2" borderId="22" xfId="17" applyNumberFormat="1" applyFont="1" applyFill="1" applyBorder="1" applyAlignment="1">
      <alignment horizontal="center" vertical="center"/>
    </xf>
    <xf numFmtId="0" fontId="7" fillId="0" borderId="1" xfId="21" applyFont="1" applyFill="1" applyBorder="1" applyAlignment="1">
      <alignment horizontal="center" vertical="center"/>
      <protection/>
    </xf>
    <xf numFmtId="0" fontId="4" fillId="0" borderId="0" xfId="21" applyFont="1" applyFill="1" applyBorder="1" applyAlignment="1">
      <alignment horizontal="left" vertical="center"/>
      <protection/>
    </xf>
    <xf numFmtId="0" fontId="0" fillId="0" borderId="23" xfId="21" applyFont="1" applyBorder="1" applyAlignment="1">
      <alignment horizontal="right" vertical="center"/>
      <protection/>
    </xf>
    <xf numFmtId="176" fontId="12" fillId="3" borderId="1" xfId="17" applyNumberFormat="1" applyFont="1" applyFill="1" applyBorder="1" applyAlignment="1">
      <alignment horizontal="center" vertical="center"/>
    </xf>
    <xf numFmtId="41" fontId="12" fillId="0" borderId="1" xfId="17" applyFont="1" applyFill="1" applyBorder="1" applyAlignment="1">
      <alignment horizontal="center" vertical="center"/>
    </xf>
    <xf numFmtId="177" fontId="11" fillId="2" borderId="8" xfId="21" applyNumberFormat="1" applyFont="1" applyFill="1" applyBorder="1" applyAlignment="1">
      <alignment horizontal="center" vertical="center"/>
      <protection/>
    </xf>
    <xf numFmtId="177" fontId="11" fillId="2" borderId="9" xfId="21" applyNumberFormat="1" applyFont="1" applyFill="1" applyBorder="1" applyAlignment="1">
      <alignment horizontal="center" vertical="center"/>
      <protection/>
    </xf>
    <xf numFmtId="177" fontId="11" fillId="2" borderId="19" xfId="21" applyNumberFormat="1" applyFont="1" applyFill="1" applyBorder="1" applyAlignment="1">
      <alignment horizontal="center" vertical="center"/>
      <protection/>
    </xf>
    <xf numFmtId="177" fontId="11" fillId="2" borderId="22" xfId="21" applyNumberFormat="1" applyFont="1" applyFill="1" applyBorder="1" applyAlignment="1">
      <alignment horizontal="center" vertical="center"/>
      <protection/>
    </xf>
    <xf numFmtId="178" fontId="11" fillId="2" borderId="8" xfId="17" applyNumberFormat="1" applyFont="1" applyFill="1" applyBorder="1" applyAlignment="1">
      <alignment horizontal="center" vertical="center" wrapText="1"/>
    </xf>
    <xf numFmtId="178" fontId="11" fillId="2" borderId="9" xfId="17" applyNumberFormat="1" applyFont="1" applyFill="1" applyBorder="1" applyAlignment="1">
      <alignment horizontal="center" vertical="center" wrapText="1"/>
    </xf>
    <xf numFmtId="178" fontId="11" fillId="2" borderId="19" xfId="17" applyNumberFormat="1" applyFont="1" applyFill="1" applyBorder="1" applyAlignment="1">
      <alignment horizontal="center" vertical="center" wrapText="1"/>
    </xf>
    <xf numFmtId="178" fontId="11" fillId="2" borderId="22" xfId="17" applyNumberFormat="1" applyFont="1" applyFill="1" applyBorder="1" applyAlignment="1">
      <alignment horizontal="center" vertical="center" wrapText="1"/>
    </xf>
    <xf numFmtId="0" fontId="15" fillId="3" borderId="1" xfId="21" applyFont="1" applyFill="1" applyBorder="1" applyAlignment="1">
      <alignment horizontal="center" vertical="center"/>
      <protection/>
    </xf>
    <xf numFmtId="178" fontId="11" fillId="2" borderId="8" xfId="17" applyNumberFormat="1" applyFont="1" applyFill="1" applyBorder="1" applyAlignment="1">
      <alignment horizontal="center" vertical="center"/>
    </xf>
    <xf numFmtId="178" fontId="11" fillId="2" borderId="9" xfId="17" applyNumberFormat="1" applyFont="1" applyFill="1" applyBorder="1" applyAlignment="1">
      <alignment horizontal="center" vertical="center"/>
    </xf>
    <xf numFmtId="178" fontId="11" fillId="2" borderId="19" xfId="17" applyNumberFormat="1" applyFont="1" applyFill="1" applyBorder="1" applyAlignment="1">
      <alignment horizontal="center" vertical="center"/>
    </xf>
    <xf numFmtId="178" fontId="11" fillId="2" borderId="22" xfId="17" applyNumberFormat="1" applyFont="1" applyFill="1" applyBorder="1" applyAlignment="1">
      <alignment horizontal="center" vertical="center"/>
    </xf>
    <xf numFmtId="41" fontId="11" fillId="2" borderId="8" xfId="17" applyFont="1" applyFill="1" applyBorder="1" applyAlignment="1">
      <alignment horizontal="center" vertical="center"/>
    </xf>
    <xf numFmtId="41" fontId="11" fillId="2" borderId="9" xfId="17" applyFont="1" applyFill="1" applyBorder="1" applyAlignment="1">
      <alignment horizontal="center" vertical="center"/>
    </xf>
    <xf numFmtId="41" fontId="11" fillId="2" borderId="19" xfId="17" applyFont="1" applyFill="1" applyBorder="1" applyAlignment="1">
      <alignment horizontal="center" vertical="center"/>
    </xf>
    <xf numFmtId="41" fontId="11" fillId="2" borderId="22" xfId="17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16" fillId="0" borderId="24" xfId="0" applyFont="1" applyFill="1" applyBorder="1" applyAlignment="1">
      <alignment horizontal="center" vertical="center"/>
    </xf>
    <xf numFmtId="0" fontId="16" fillId="0" borderId="25" xfId="0" applyFont="1" applyFill="1" applyBorder="1" applyAlignment="1">
      <alignment horizontal="center" vertical="center"/>
    </xf>
    <xf numFmtId="0" fontId="18" fillId="0" borderId="0" xfId="20" applyFont="1" applyBorder="1" applyAlignment="1">
      <alignment horizontal="center" vertical="center"/>
      <protection/>
    </xf>
    <xf numFmtId="177" fontId="19" fillId="3" borderId="12" xfId="20" applyNumberFormat="1" applyFont="1" applyFill="1" applyBorder="1" applyAlignment="1">
      <alignment horizontal="center" vertical="center"/>
      <protection/>
    </xf>
    <xf numFmtId="177" fontId="19" fillId="3" borderId="3" xfId="20" applyNumberFormat="1" applyFont="1" applyFill="1" applyBorder="1" applyAlignment="1">
      <alignment horizontal="center" vertical="center"/>
      <protection/>
    </xf>
    <xf numFmtId="177" fontId="19" fillId="3" borderId="13" xfId="20" applyNumberFormat="1" applyFont="1" applyFill="1" applyBorder="1" applyAlignment="1">
      <alignment horizontal="center" vertical="center"/>
      <protection/>
    </xf>
    <xf numFmtId="177" fontId="19" fillId="3" borderId="4" xfId="20" applyNumberFormat="1" applyFont="1" applyFill="1" applyBorder="1" applyAlignment="1">
      <alignment horizontal="center" vertical="center"/>
      <protection/>
    </xf>
    <xf numFmtId="177" fontId="7" fillId="0" borderId="5" xfId="20" applyNumberFormat="1" applyFont="1" applyFill="1" applyBorder="1" applyAlignment="1">
      <alignment horizontal="right" vertical="center"/>
      <protection/>
    </xf>
    <xf numFmtId="177" fontId="7" fillId="0" borderId="6" xfId="20" applyNumberFormat="1" applyFont="1" applyFill="1" applyBorder="1" applyAlignment="1">
      <alignment horizontal="right" vertical="center"/>
      <protection/>
    </xf>
    <xf numFmtId="177" fontId="7" fillId="0" borderId="2" xfId="20" applyNumberFormat="1" applyFont="1" applyFill="1" applyBorder="1" applyAlignment="1">
      <alignment horizontal="right" vertical="center"/>
      <protection/>
    </xf>
    <xf numFmtId="177" fontId="7" fillId="0" borderId="7" xfId="20" applyNumberFormat="1" applyFont="1" applyFill="1" applyBorder="1" applyAlignment="1">
      <alignment horizontal="right" vertical="center"/>
      <protection/>
    </xf>
    <xf numFmtId="41" fontId="17" fillId="2" borderId="9" xfId="17" applyFont="1" applyFill="1" applyBorder="1" applyAlignment="1">
      <alignment horizontal="center" vertical="center" wrapText="1"/>
    </xf>
    <xf numFmtId="41" fontId="17" fillId="2" borderId="11" xfId="17" applyFont="1" applyFill="1" applyBorder="1" applyAlignment="1">
      <alignment horizontal="center" vertical="center" wrapText="1"/>
    </xf>
    <xf numFmtId="0" fontId="19" fillId="3" borderId="12" xfId="20" applyNumberFormat="1" applyFont="1" applyFill="1" applyBorder="1" applyAlignment="1">
      <alignment horizontal="center" vertical="center"/>
      <protection/>
    </xf>
    <xf numFmtId="0" fontId="19" fillId="3" borderId="3" xfId="20" applyNumberFormat="1" applyFont="1" applyFill="1" applyBorder="1" applyAlignment="1">
      <alignment horizontal="center" vertical="center"/>
      <protection/>
    </xf>
    <xf numFmtId="0" fontId="19" fillId="3" borderId="13" xfId="20" applyNumberFormat="1" applyFont="1" applyFill="1" applyBorder="1" applyAlignment="1">
      <alignment horizontal="center" vertical="center"/>
      <protection/>
    </xf>
    <xf numFmtId="0" fontId="19" fillId="3" borderId="4" xfId="20" applyNumberFormat="1" applyFont="1" applyFill="1" applyBorder="1" applyAlignment="1">
      <alignment horizontal="center" vertical="center"/>
      <protection/>
    </xf>
    <xf numFmtId="41" fontId="17" fillId="2" borderId="2" xfId="17" applyFont="1" applyFill="1" applyBorder="1" applyAlignment="1">
      <alignment horizontal="center" vertical="center" wrapText="1"/>
    </xf>
    <xf numFmtId="41" fontId="17" fillId="2" borderId="15" xfId="17" applyFont="1" applyFill="1" applyBorder="1" applyAlignment="1">
      <alignment horizontal="center" vertical="center" wrapText="1"/>
    </xf>
    <xf numFmtId="41" fontId="17" fillId="2" borderId="16" xfId="17" applyFont="1" applyFill="1" applyBorder="1" applyAlignment="1">
      <alignment horizontal="center" vertical="center"/>
    </xf>
    <xf numFmtId="41" fontId="17" fillId="2" borderId="9" xfId="17" applyFont="1" applyFill="1" applyBorder="1" applyAlignment="1">
      <alignment horizontal="center" vertical="center"/>
    </xf>
    <xf numFmtId="41" fontId="17" fillId="2" borderId="17" xfId="17" applyFont="1" applyFill="1" applyBorder="1" applyAlignment="1">
      <alignment horizontal="center" vertical="center"/>
    </xf>
    <xf numFmtId="41" fontId="17" fillId="2" borderId="11" xfId="17" applyFont="1" applyFill="1" applyBorder="1" applyAlignment="1">
      <alignment horizontal="center" vertical="center"/>
    </xf>
    <xf numFmtId="41" fontId="17" fillId="2" borderId="14" xfId="17" applyFont="1" applyFill="1" applyBorder="1" applyAlignment="1">
      <alignment horizontal="center" vertical="center"/>
    </xf>
    <xf numFmtId="41" fontId="17" fillId="2" borderId="2" xfId="17" applyFont="1" applyFill="1" applyBorder="1" applyAlignment="1">
      <alignment horizontal="center" vertical="center"/>
    </xf>
    <xf numFmtId="41" fontId="17" fillId="2" borderId="10" xfId="17" applyFont="1" applyFill="1" applyBorder="1" applyAlignment="1">
      <alignment horizontal="center" vertical="center"/>
    </xf>
    <xf numFmtId="41" fontId="17" fillId="2" borderId="15" xfId="17" applyFont="1" applyFill="1" applyBorder="1" applyAlignment="1">
      <alignment horizontal="center" vertical="center"/>
    </xf>
    <xf numFmtId="41" fontId="17" fillId="2" borderId="18" xfId="17" applyFont="1" applyFill="1" applyBorder="1" applyAlignment="1">
      <alignment horizontal="center" vertical="center"/>
    </xf>
    <xf numFmtId="0" fontId="20" fillId="4" borderId="26" xfId="20" applyNumberFormat="1" applyFont="1" applyFill="1" applyBorder="1" applyAlignment="1">
      <alignment horizontal="center" vertical="center"/>
      <protection/>
    </xf>
    <xf numFmtId="0" fontId="20" fillId="4" borderId="27" xfId="20" applyNumberFormat="1" applyFont="1" applyFill="1" applyBorder="1" applyAlignment="1">
      <alignment horizontal="center" vertical="center"/>
      <protection/>
    </xf>
    <xf numFmtId="0" fontId="20" fillId="4" borderId="28" xfId="20" applyNumberFormat="1" applyFont="1" applyFill="1" applyBorder="1" applyAlignment="1">
      <alignment horizontal="center" vertical="center"/>
      <protection/>
    </xf>
    <xf numFmtId="0" fontId="20" fillId="4" borderId="29" xfId="20" applyNumberFormat="1" applyFont="1" applyFill="1" applyBorder="1" applyAlignment="1">
      <alignment horizontal="center" vertical="center"/>
      <protection/>
    </xf>
    <xf numFmtId="0" fontId="7" fillId="4" borderId="30" xfId="20" applyNumberFormat="1" applyFont="1" applyFill="1" applyBorder="1" applyAlignment="1">
      <alignment horizontal="center" vertical="center"/>
      <protection/>
    </xf>
    <xf numFmtId="0" fontId="7" fillId="4" borderId="31" xfId="20" applyNumberFormat="1" applyFont="1" applyFill="1" applyBorder="1" applyAlignment="1">
      <alignment horizontal="center" vertical="center"/>
      <protection/>
    </xf>
    <xf numFmtId="0" fontId="7" fillId="4" borderId="32" xfId="20" applyNumberFormat="1" applyFont="1" applyFill="1" applyBorder="1" applyAlignment="1">
      <alignment horizontal="center" vertical="center"/>
      <protection/>
    </xf>
    <xf numFmtId="0" fontId="7" fillId="4" borderId="29" xfId="20" applyNumberFormat="1" applyFont="1" applyFill="1" applyBorder="1" applyAlignment="1">
      <alignment horizontal="center" vertical="center"/>
      <protection/>
    </xf>
    <xf numFmtId="0" fontId="20" fillId="4" borderId="33" xfId="20" applyNumberFormat="1" applyFont="1" applyFill="1" applyBorder="1" applyAlignment="1">
      <alignment horizontal="center" vertical="center"/>
      <protection/>
    </xf>
    <xf numFmtId="0" fontId="20" fillId="4" borderId="34" xfId="20" applyNumberFormat="1" applyFont="1" applyFill="1" applyBorder="1" applyAlignment="1">
      <alignment horizontal="center" vertical="center"/>
      <protection/>
    </xf>
    <xf numFmtId="0" fontId="20" fillId="4" borderId="35" xfId="20" applyNumberFormat="1" applyFont="1" applyFill="1" applyBorder="1" applyAlignment="1">
      <alignment horizontal="center" vertical="center"/>
      <protection/>
    </xf>
    <xf numFmtId="0" fontId="7" fillId="4" borderId="33" xfId="20" applyNumberFormat="1" applyFont="1" applyFill="1" applyBorder="1" applyAlignment="1">
      <alignment horizontal="right" vertical="center"/>
      <protection/>
    </xf>
    <xf numFmtId="0" fontId="7" fillId="4" borderId="31" xfId="20" applyNumberFormat="1" applyFont="1" applyFill="1" applyBorder="1" applyAlignment="1">
      <alignment horizontal="right" vertical="center"/>
      <protection/>
    </xf>
    <xf numFmtId="0" fontId="7" fillId="4" borderId="36" xfId="20" applyNumberFormat="1" applyFont="1" applyFill="1" applyBorder="1" applyAlignment="1">
      <alignment horizontal="center" vertical="center"/>
      <protection/>
    </xf>
    <xf numFmtId="0" fontId="7" fillId="4" borderId="37" xfId="20" applyNumberFormat="1" applyFont="1" applyFill="1" applyBorder="1" applyAlignment="1">
      <alignment horizontal="center" vertical="center"/>
      <protection/>
    </xf>
    <xf numFmtId="41" fontId="17" fillId="2" borderId="19" xfId="17" applyFont="1" applyFill="1" applyBorder="1" applyAlignment="1">
      <alignment horizontal="center" vertical="center"/>
    </xf>
    <xf numFmtId="41" fontId="17" fillId="2" borderId="20" xfId="17" applyFont="1" applyFill="1" applyBorder="1" applyAlignment="1">
      <alignment horizontal="center" vertical="center"/>
    </xf>
    <xf numFmtId="41" fontId="17" fillId="2" borderId="21" xfId="17" applyFont="1" applyFill="1" applyBorder="1" applyAlignment="1">
      <alignment horizontal="center" vertical="center"/>
    </xf>
    <xf numFmtId="0" fontId="20" fillId="0" borderId="33" xfId="20" applyNumberFormat="1" applyFont="1" applyFill="1" applyBorder="1" applyAlignment="1">
      <alignment horizontal="center" vertical="center"/>
      <protection/>
    </xf>
    <xf numFmtId="0" fontId="20" fillId="0" borderId="28" xfId="20" applyNumberFormat="1" applyFont="1" applyFill="1" applyBorder="1" applyAlignment="1">
      <alignment horizontal="center" vertical="center"/>
      <protection/>
    </xf>
    <xf numFmtId="0" fontId="21" fillId="0" borderId="23" xfId="20" applyFont="1" applyBorder="1" applyAlignment="1">
      <alignment horizontal="center" vertical="center"/>
      <protection/>
    </xf>
    <xf numFmtId="41" fontId="17" fillId="2" borderId="38" xfId="17" applyFont="1" applyFill="1" applyBorder="1" applyAlignment="1">
      <alignment horizontal="center" vertical="center" wrapText="1"/>
    </xf>
    <xf numFmtId="41" fontId="17" fillId="2" borderId="39" xfId="17" applyFont="1" applyFill="1" applyBorder="1" applyAlignment="1">
      <alignment horizontal="center" vertical="center" wrapText="1"/>
    </xf>
    <xf numFmtId="41" fontId="17" fillId="2" borderId="40" xfId="17" applyFont="1" applyFill="1" applyBorder="1" applyAlignment="1">
      <alignment horizontal="center" vertical="center" wrapText="1"/>
    </xf>
    <xf numFmtId="41" fontId="17" fillId="2" borderId="40" xfId="17" applyFont="1" applyFill="1" applyBorder="1" applyAlignment="1">
      <alignment horizontal="center" vertical="center"/>
    </xf>
    <xf numFmtId="41" fontId="17" fillId="2" borderId="39" xfId="17" applyFont="1" applyFill="1" applyBorder="1" applyAlignment="1">
      <alignment horizontal="center" vertical="center"/>
    </xf>
    <xf numFmtId="0" fontId="18" fillId="2" borderId="41" xfId="20" applyFont="1" applyFill="1" applyBorder="1" applyAlignment="1">
      <alignment horizontal="center" vertical="center" wrapText="1"/>
      <protection/>
    </xf>
    <xf numFmtId="0" fontId="18" fillId="2" borderId="42" xfId="20" applyFont="1" applyFill="1" applyBorder="1" applyAlignment="1">
      <alignment horizontal="center" vertical="center" wrapText="1"/>
      <protection/>
    </xf>
    <xf numFmtId="0" fontId="18" fillId="2" borderId="43" xfId="20" applyFont="1" applyFill="1" applyBorder="1" applyAlignment="1">
      <alignment horizontal="center" vertical="center" wrapText="1"/>
      <protection/>
    </xf>
    <xf numFmtId="176" fontId="12" fillId="3" borderId="25" xfId="17" applyNumberFormat="1" applyFont="1" applyFill="1" applyBorder="1" applyAlignment="1">
      <alignment horizontal="center" vertical="center"/>
    </xf>
    <xf numFmtId="177" fontId="11" fillId="2" borderId="38" xfId="17" applyNumberFormat="1" applyFont="1" applyFill="1" applyBorder="1" applyAlignment="1">
      <alignment horizontal="center" vertical="center"/>
    </xf>
    <xf numFmtId="177" fontId="11" fillId="2" borderId="23" xfId="17" applyNumberFormat="1" applyFont="1" applyFill="1" applyBorder="1" applyAlignment="1">
      <alignment horizontal="center" vertical="center"/>
    </xf>
    <xf numFmtId="0" fontId="9" fillId="2" borderId="41" xfId="21" applyFont="1" applyFill="1" applyBorder="1" applyAlignment="1">
      <alignment horizontal="center" vertical="top" wrapText="1"/>
      <protection/>
    </xf>
    <xf numFmtId="0" fontId="9" fillId="2" borderId="42" xfId="21" applyFont="1" applyFill="1" applyBorder="1" applyAlignment="1">
      <alignment horizontal="center" vertical="top" wrapText="1"/>
      <protection/>
    </xf>
    <xf numFmtId="0" fontId="9" fillId="2" borderId="43" xfId="21" applyFont="1" applyFill="1" applyBorder="1" applyAlignment="1">
      <alignment horizontal="center" vertical="top" wrapText="1"/>
      <protection/>
    </xf>
    <xf numFmtId="176" fontId="10" fillId="3" borderId="5" xfId="17" applyNumberFormat="1" applyFont="1" applyFill="1" applyBorder="1" applyAlignment="1">
      <alignment horizontal="center" vertical="center"/>
    </xf>
    <xf numFmtId="176" fontId="10" fillId="3" borderId="44" xfId="17" applyNumberFormat="1" applyFont="1" applyFill="1" applyBorder="1" applyAlignment="1">
      <alignment horizontal="center" vertical="center"/>
    </xf>
    <xf numFmtId="177" fontId="11" fillId="2" borderId="39" xfId="17" applyNumberFormat="1" applyFont="1" applyFill="1" applyBorder="1" applyAlignment="1">
      <alignment horizontal="center" vertical="center"/>
    </xf>
    <xf numFmtId="177" fontId="11" fillId="2" borderId="40" xfId="17" applyNumberFormat="1" applyFont="1" applyFill="1" applyBorder="1" applyAlignment="1">
      <alignment horizontal="center" vertical="center"/>
    </xf>
    <xf numFmtId="0" fontId="9" fillId="2" borderId="41" xfId="0" applyFont="1" applyFill="1" applyBorder="1" applyAlignment="1">
      <alignment horizontal="center" vertical="top" wrapText="1"/>
    </xf>
    <xf numFmtId="0" fontId="9" fillId="2" borderId="42" xfId="0" applyFont="1" applyFill="1" applyBorder="1" applyAlignment="1">
      <alignment horizontal="center" vertical="top" wrapText="1"/>
    </xf>
    <xf numFmtId="0" fontId="9" fillId="2" borderId="43" xfId="0" applyFont="1" applyFill="1" applyBorder="1" applyAlignment="1">
      <alignment horizontal="center" vertical="top" wrapText="1"/>
    </xf>
  </cellXfs>
  <cellStyles count="8">
    <cellStyle name="Normal" xfId="0"/>
    <cellStyle name="Percent" xfId="15"/>
    <cellStyle name="Comma" xfId="16"/>
    <cellStyle name="Comma [0]" xfId="17"/>
    <cellStyle name="Currency" xfId="18"/>
    <cellStyle name="Currency [0]" xfId="19"/>
    <cellStyle name="표준_02_KTX(실행)" xfId="20"/>
    <cellStyle name="표준_KTX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02_&#50629;&#47924;\&#50668;&#44061;&#47560;&#52992;&#54021;\03_&#50868;&#51076;\&#50868;&#51076;&#54364;\20070701\070701_02_KTX(&#53945;&#49892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1-1. 서울-부산(주말)"/>
      <sheetName val="1-2. 서울-부산(주중)"/>
      <sheetName val="Sheet2"/>
      <sheetName val="2-1. 서울-동대구(주말)_기존선"/>
      <sheetName val="2-2. 서울-동대구(주중)_기존선"/>
      <sheetName val="Sheet3"/>
      <sheetName val="3-1. 용산-목포·광주(주말)"/>
      <sheetName val="3-2. 용산-목포광주(주중)"/>
    </sheetNames>
    <sheetDataSet>
      <sheetData sheetId="0">
        <row r="6">
          <cell r="D6">
            <v>7600</v>
          </cell>
          <cell r="F6">
            <v>7600</v>
          </cell>
          <cell r="H6">
            <v>14200</v>
          </cell>
          <cell r="J6">
            <v>22900</v>
          </cell>
          <cell r="L6">
            <v>39900</v>
          </cell>
          <cell r="N6">
            <v>44400</v>
          </cell>
          <cell r="P6">
            <v>48000</v>
          </cell>
          <cell r="R6">
            <v>49300</v>
          </cell>
        </row>
        <row r="8">
          <cell r="F8">
            <v>7600</v>
          </cell>
          <cell r="H8">
            <v>12800</v>
          </cell>
          <cell r="J8">
            <v>21500</v>
          </cell>
          <cell r="L8">
            <v>38600</v>
          </cell>
          <cell r="N8">
            <v>43200</v>
          </cell>
          <cell r="P8">
            <v>46800</v>
          </cell>
          <cell r="R8">
            <v>48100</v>
          </cell>
        </row>
        <row r="10">
          <cell r="H10">
            <v>10600</v>
          </cell>
          <cell r="J10">
            <v>19300</v>
          </cell>
          <cell r="L10">
            <v>36700</v>
          </cell>
          <cell r="N10">
            <v>41200</v>
          </cell>
          <cell r="P10">
            <v>44800</v>
          </cell>
          <cell r="R10">
            <v>46200</v>
          </cell>
        </row>
        <row r="12">
          <cell r="J12">
            <v>8700</v>
          </cell>
          <cell r="L12">
            <v>25700</v>
          </cell>
          <cell r="N12">
            <v>29500</v>
          </cell>
          <cell r="P12">
            <v>33100</v>
          </cell>
          <cell r="R12">
            <v>34400</v>
          </cell>
        </row>
        <row r="14">
          <cell r="L14">
            <v>17000</v>
          </cell>
          <cell r="N14">
            <v>22200</v>
          </cell>
          <cell r="P14">
            <v>25400</v>
          </cell>
          <cell r="R14">
            <v>26800</v>
          </cell>
        </row>
        <row r="16">
          <cell r="N16">
            <v>7600</v>
          </cell>
          <cell r="P16">
            <v>9300</v>
          </cell>
          <cell r="R16">
            <v>10900</v>
          </cell>
        </row>
        <row r="18">
          <cell r="P18">
            <v>7600</v>
          </cell>
          <cell r="R18">
            <v>7600</v>
          </cell>
        </row>
        <row r="20">
          <cell r="R20">
            <v>7600</v>
          </cell>
        </row>
      </sheetData>
      <sheetData sheetId="3">
        <row r="6">
          <cell r="D6">
            <v>7600</v>
          </cell>
          <cell r="F6">
            <v>12800</v>
          </cell>
          <cell r="H6">
            <v>21500</v>
          </cell>
          <cell r="J6">
            <v>28400</v>
          </cell>
          <cell r="L6">
            <v>30300</v>
          </cell>
          <cell r="N6">
            <v>34400</v>
          </cell>
        </row>
        <row r="8">
          <cell r="F8">
            <v>10600</v>
          </cell>
          <cell r="H8">
            <v>19300</v>
          </cell>
          <cell r="J8">
            <v>27300</v>
          </cell>
          <cell r="L8">
            <v>28400</v>
          </cell>
          <cell r="N8">
            <v>32500</v>
          </cell>
        </row>
        <row r="10">
          <cell r="H10">
            <v>8700</v>
          </cell>
          <cell r="J10">
            <v>17000</v>
          </cell>
          <cell r="L10">
            <v>18800</v>
          </cell>
          <cell r="N10">
            <v>23200</v>
          </cell>
        </row>
        <row r="12">
          <cell r="J12">
            <v>8300</v>
          </cell>
          <cell r="L12">
            <v>10400</v>
          </cell>
          <cell r="N12">
            <v>15100</v>
          </cell>
        </row>
        <row r="14">
          <cell r="L14">
            <v>7600</v>
          </cell>
          <cell r="N14">
            <v>7600</v>
          </cell>
        </row>
        <row r="16">
          <cell r="N16">
            <v>7600</v>
          </cell>
        </row>
      </sheetData>
      <sheetData sheetId="6">
        <row r="6">
          <cell r="D6">
            <v>7600</v>
          </cell>
          <cell r="F6">
            <v>7600</v>
          </cell>
          <cell r="H6">
            <v>14200</v>
          </cell>
          <cell r="J6">
            <v>23000</v>
          </cell>
          <cell r="L6">
            <v>24800</v>
          </cell>
          <cell r="N6">
            <v>27000</v>
          </cell>
          <cell r="P6">
            <v>29300</v>
          </cell>
          <cell r="R6">
            <v>30800</v>
          </cell>
          <cell r="T6">
            <v>32900</v>
          </cell>
          <cell r="V6">
            <v>34800</v>
          </cell>
          <cell r="X6">
            <v>36600</v>
          </cell>
          <cell r="Z6">
            <v>37900</v>
          </cell>
          <cell r="AB6">
            <v>42100</v>
          </cell>
          <cell r="AD6">
            <v>37600</v>
          </cell>
        </row>
        <row r="8">
          <cell r="F8">
            <v>7600</v>
          </cell>
          <cell r="H8">
            <v>12500</v>
          </cell>
          <cell r="J8">
            <v>21300</v>
          </cell>
          <cell r="L8">
            <v>23200</v>
          </cell>
          <cell r="N8">
            <v>25500</v>
          </cell>
          <cell r="P8">
            <v>27800</v>
          </cell>
          <cell r="R8">
            <v>29300</v>
          </cell>
          <cell r="T8">
            <v>31400</v>
          </cell>
          <cell r="V8">
            <v>34100</v>
          </cell>
          <cell r="X8">
            <v>35200</v>
          </cell>
          <cell r="Z8">
            <v>36500</v>
          </cell>
          <cell r="AB8">
            <v>40700</v>
          </cell>
          <cell r="AD8">
            <v>36100</v>
          </cell>
        </row>
        <row r="10">
          <cell r="H10">
            <v>10600</v>
          </cell>
          <cell r="J10">
            <v>19400</v>
          </cell>
          <cell r="L10">
            <v>21200</v>
          </cell>
          <cell r="N10">
            <v>23600</v>
          </cell>
          <cell r="P10">
            <v>26900</v>
          </cell>
          <cell r="R10">
            <v>27600</v>
          </cell>
          <cell r="T10">
            <v>29700</v>
          </cell>
          <cell r="V10">
            <v>32400</v>
          </cell>
          <cell r="X10">
            <v>34200</v>
          </cell>
          <cell r="Z10">
            <v>34800</v>
          </cell>
          <cell r="AB10">
            <v>39000</v>
          </cell>
          <cell r="AD10">
            <v>34500</v>
          </cell>
        </row>
        <row r="12">
          <cell r="J12">
            <v>8800</v>
          </cell>
          <cell r="L12">
            <v>10700</v>
          </cell>
          <cell r="N12">
            <v>13100</v>
          </cell>
          <cell r="P12">
            <v>16600</v>
          </cell>
          <cell r="R12">
            <v>17900</v>
          </cell>
          <cell r="T12">
            <v>20400</v>
          </cell>
          <cell r="V12">
            <v>23200</v>
          </cell>
          <cell r="X12">
            <v>25000</v>
          </cell>
          <cell r="Z12">
            <v>26000</v>
          </cell>
          <cell r="AB12">
            <v>30200</v>
          </cell>
          <cell r="AD12">
            <v>25600</v>
          </cell>
        </row>
        <row r="14">
          <cell r="L14">
            <v>7600</v>
          </cell>
          <cell r="N14">
            <v>7600</v>
          </cell>
          <cell r="P14">
            <v>7800</v>
          </cell>
          <cell r="R14">
            <v>9400</v>
          </cell>
          <cell r="T14">
            <v>11900</v>
          </cell>
          <cell r="V14">
            <v>14900</v>
          </cell>
          <cell r="X14">
            <v>17000</v>
          </cell>
          <cell r="Z14">
            <v>18500</v>
          </cell>
          <cell r="AB14">
            <v>22800</v>
          </cell>
          <cell r="AD14">
            <v>18100</v>
          </cell>
        </row>
        <row r="16">
          <cell r="N16">
            <v>7600</v>
          </cell>
          <cell r="P16">
            <v>7600</v>
          </cell>
          <cell r="R16">
            <v>7600</v>
          </cell>
          <cell r="T16">
            <v>10000</v>
          </cell>
          <cell r="V16">
            <v>13100</v>
          </cell>
          <cell r="X16">
            <v>15100</v>
          </cell>
          <cell r="Z16">
            <v>16600</v>
          </cell>
          <cell r="AB16">
            <v>21100</v>
          </cell>
          <cell r="AD16">
            <v>16300</v>
          </cell>
        </row>
        <row r="18">
          <cell r="P18">
            <v>7600</v>
          </cell>
          <cell r="R18">
            <v>7600</v>
          </cell>
          <cell r="T18">
            <v>7600</v>
          </cell>
          <cell r="V18">
            <v>10700</v>
          </cell>
          <cell r="X18">
            <v>12700</v>
          </cell>
          <cell r="Z18">
            <v>14200</v>
          </cell>
          <cell r="AB18">
            <v>19000</v>
          </cell>
          <cell r="AD18">
            <v>13900</v>
          </cell>
        </row>
        <row r="20">
          <cell r="R20">
            <v>7600</v>
          </cell>
          <cell r="T20">
            <v>7600</v>
          </cell>
          <cell r="V20">
            <v>7600</v>
          </cell>
          <cell r="X20">
            <v>9200</v>
          </cell>
          <cell r="Z20">
            <v>10700</v>
          </cell>
          <cell r="AB20">
            <v>15500</v>
          </cell>
          <cell r="AD20">
            <v>10400</v>
          </cell>
        </row>
        <row r="22">
          <cell r="T22">
            <v>7600</v>
          </cell>
          <cell r="V22">
            <v>7600</v>
          </cell>
          <cell r="X22">
            <v>7600</v>
          </cell>
          <cell r="Z22">
            <v>9100</v>
          </cell>
          <cell r="AB22">
            <v>13900</v>
          </cell>
          <cell r="AD22">
            <v>8700</v>
          </cell>
        </row>
        <row r="24">
          <cell r="V24">
            <v>7600</v>
          </cell>
          <cell r="X24">
            <v>7600</v>
          </cell>
          <cell r="Z24">
            <v>7600</v>
          </cell>
          <cell r="AB24">
            <v>11400</v>
          </cell>
          <cell r="AD24">
            <v>7600</v>
          </cell>
        </row>
        <row r="26">
          <cell r="X26">
            <v>7600</v>
          </cell>
          <cell r="Z26">
            <v>7600</v>
          </cell>
          <cell r="AB26">
            <v>8400</v>
          </cell>
          <cell r="AD26">
            <v>7600</v>
          </cell>
        </row>
        <row r="28">
          <cell r="Z28">
            <v>7600</v>
          </cell>
          <cell r="AB28">
            <v>7600</v>
          </cell>
        </row>
        <row r="30">
          <cell r="AB30">
            <v>7600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23"/>
  <sheetViews>
    <sheetView tabSelected="1" workbookViewId="0" topLeftCell="A10">
      <selection activeCell="J12" sqref="J12:K13"/>
    </sheetView>
  </sheetViews>
  <sheetFormatPr defaultColWidth="8.88671875" defaultRowHeight="13.5"/>
  <cols>
    <col min="1" max="1" width="4.77734375" style="0" customWidth="1"/>
    <col min="2" max="3" width="7.10546875" style="0" customWidth="1"/>
    <col min="4" max="4" width="6.88671875" style="0" customWidth="1"/>
    <col min="5" max="5" width="7.10546875" style="0" customWidth="1"/>
    <col min="6" max="9" width="6.88671875" style="0" customWidth="1"/>
    <col min="10" max="10" width="6.77734375" style="0" customWidth="1"/>
    <col min="11" max="11" width="6.88671875" style="0" customWidth="1"/>
    <col min="12" max="12" width="6.77734375" style="0" customWidth="1"/>
    <col min="13" max="13" width="7.10546875" style="0" customWidth="1"/>
    <col min="14" max="19" width="6.77734375" style="0" customWidth="1"/>
  </cols>
  <sheetData>
    <row r="1" spans="1:13" s="4" customFormat="1" ht="24.75" customHeight="1">
      <c r="A1" s="1"/>
      <c r="B1" s="2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27" ht="19.5" customHeight="1">
      <c r="A2" s="5"/>
      <c r="B2" s="6" t="s">
        <v>50</v>
      </c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  <c r="O2" s="8"/>
      <c r="P2" s="8"/>
      <c r="Q2" s="8"/>
      <c r="X2" s="8"/>
      <c r="Y2" s="8"/>
      <c r="Z2" s="8"/>
      <c r="AA2" s="8"/>
    </row>
    <row r="3" spans="1:29" ht="12.75" customHeight="1">
      <c r="A3" s="5"/>
      <c r="B3" s="6"/>
      <c r="C3" s="7"/>
      <c r="D3" s="7"/>
      <c r="E3" s="7"/>
      <c r="F3" s="7"/>
      <c r="G3" s="7"/>
      <c r="H3" s="7"/>
      <c r="I3" s="7"/>
      <c r="J3" s="7"/>
      <c r="K3" s="7"/>
      <c r="N3" s="8"/>
      <c r="O3" s="8"/>
      <c r="P3" s="47"/>
      <c r="Q3" s="47"/>
      <c r="Z3" s="8"/>
      <c r="AA3" s="8"/>
      <c r="AB3" s="8"/>
      <c r="AC3" s="8"/>
    </row>
    <row r="4" spans="1:29" ht="12.75" customHeight="1">
      <c r="A4" s="5"/>
      <c r="B4" s="6"/>
      <c r="C4" s="7"/>
      <c r="D4" s="7"/>
      <c r="E4" s="7"/>
      <c r="F4" s="7"/>
      <c r="G4" s="7"/>
      <c r="H4" s="7"/>
      <c r="I4" s="7"/>
      <c r="J4" s="7"/>
      <c r="K4" s="7"/>
      <c r="N4" s="8"/>
      <c r="O4" s="8"/>
      <c r="P4" s="9"/>
      <c r="Q4" s="9" t="s">
        <v>1</v>
      </c>
      <c r="Z4" s="8"/>
      <c r="AA4" s="8"/>
      <c r="AB4" s="8"/>
      <c r="AC4" s="8"/>
    </row>
    <row r="5" spans="1:19" s="12" customFormat="1" ht="19.5" customHeight="1" thickBot="1">
      <c r="A5" s="10"/>
      <c r="B5" s="48"/>
      <c r="C5" s="48"/>
      <c r="D5" s="48"/>
      <c r="E5" s="48"/>
      <c r="F5" s="48"/>
      <c r="G5" s="48"/>
      <c r="H5" s="48"/>
      <c r="I5" s="48"/>
      <c r="J5" s="48"/>
      <c r="K5" s="11"/>
      <c r="L5" s="11"/>
      <c r="M5" s="11"/>
      <c r="N5" s="11"/>
      <c r="O5" s="11"/>
      <c r="P5" s="11"/>
      <c r="S5" s="13" t="s">
        <v>2</v>
      </c>
    </row>
    <row r="6" spans="1:19" s="14" customFormat="1" ht="21.75" customHeight="1" thickTop="1">
      <c r="A6" s="162" t="s">
        <v>56</v>
      </c>
      <c r="B6" s="158" t="s">
        <v>3</v>
      </c>
      <c r="C6" s="49"/>
      <c r="D6" s="51">
        <f>ROUND(('[1]Sheet1'!D6*1.065),-2)</f>
        <v>8100</v>
      </c>
      <c r="E6" s="52"/>
      <c r="F6" s="51">
        <f>ROUND(('[1]Sheet1'!F6*1.065),-2)</f>
        <v>8100</v>
      </c>
      <c r="G6" s="52"/>
      <c r="H6" s="51">
        <f>ROUND(('[1]Sheet1'!H6*1.065),-2)</f>
        <v>15100</v>
      </c>
      <c r="I6" s="52"/>
      <c r="J6" s="51">
        <f>ROUND(('[1]Sheet1'!J6*1.065),-2)</f>
        <v>24400</v>
      </c>
      <c r="K6" s="52"/>
      <c r="L6" s="51">
        <f>ROUND(('[1]Sheet1'!L6*1.065),-2)</f>
        <v>42500</v>
      </c>
      <c r="M6" s="52"/>
      <c r="N6" s="51">
        <f>ROUND(('[1]Sheet1'!N6*1.065),-2)</f>
        <v>47300</v>
      </c>
      <c r="O6" s="52"/>
      <c r="P6" s="51">
        <f>ROUND(('[1]Sheet1'!P6*1.065),-2)</f>
        <v>51100</v>
      </c>
      <c r="Q6" s="52"/>
      <c r="R6" s="51">
        <f>ROUND(('[1]Sheet1'!R6*1.065),-2)</f>
        <v>52500</v>
      </c>
      <c r="S6" s="52"/>
    </row>
    <row r="7" spans="1:19" s="14" customFormat="1" ht="21.75" customHeight="1">
      <c r="A7" s="163"/>
      <c r="B7" s="159"/>
      <c r="C7" s="50"/>
      <c r="D7" s="53"/>
      <c r="E7" s="54"/>
      <c r="F7" s="53"/>
      <c r="G7" s="54"/>
      <c r="H7" s="53"/>
      <c r="I7" s="54"/>
      <c r="J7" s="53"/>
      <c r="K7" s="54"/>
      <c r="L7" s="53"/>
      <c r="M7" s="54"/>
      <c r="N7" s="53"/>
      <c r="O7" s="54"/>
      <c r="P7" s="53"/>
      <c r="Q7" s="54"/>
      <c r="R7" s="53"/>
      <c r="S7" s="54"/>
    </row>
    <row r="8" spans="1:19" s="14" customFormat="1" ht="21.75" customHeight="1">
      <c r="A8" s="163"/>
      <c r="B8" s="153">
        <f>D6+IF(ROUND(D6*0.4,-2)&gt;4600,ROUND(D6*0.4,-2),4600)</f>
        <v>12700</v>
      </c>
      <c r="C8" s="56"/>
      <c r="D8" s="59" t="s">
        <v>4</v>
      </c>
      <c r="E8" s="60"/>
      <c r="F8" s="51">
        <f>ROUND(('[1]Sheet1'!F8*1.065),-2)</f>
        <v>8100</v>
      </c>
      <c r="G8" s="52"/>
      <c r="H8" s="51">
        <f>ROUND(('[1]Sheet1'!H8*1.065),-2)</f>
        <v>13600</v>
      </c>
      <c r="I8" s="52"/>
      <c r="J8" s="51">
        <f>ROUND(('[1]Sheet1'!J8*1.065),-2)</f>
        <v>22900</v>
      </c>
      <c r="K8" s="52"/>
      <c r="L8" s="51">
        <f>ROUND(('[1]Sheet1'!L8*1.065),-2)</f>
        <v>41100</v>
      </c>
      <c r="M8" s="52"/>
      <c r="N8" s="51">
        <f>ROUND(('[1]Sheet1'!N8*1.065),-2)</f>
        <v>46000</v>
      </c>
      <c r="O8" s="52"/>
      <c r="P8" s="51">
        <f>ROUND(('[1]Sheet1'!P8*1.065),-2)</f>
        <v>49800</v>
      </c>
      <c r="Q8" s="52"/>
      <c r="R8" s="51">
        <f>ROUND(('[1]Sheet1'!R8*1.065),-2)</f>
        <v>51200</v>
      </c>
      <c r="S8" s="52"/>
    </row>
    <row r="9" spans="1:19" s="14" customFormat="1" ht="21.75" customHeight="1">
      <c r="A9" s="163"/>
      <c r="B9" s="160"/>
      <c r="C9" s="58"/>
      <c r="D9" s="61"/>
      <c r="E9" s="62"/>
      <c r="F9" s="53"/>
      <c r="G9" s="54"/>
      <c r="H9" s="53"/>
      <c r="I9" s="54"/>
      <c r="J9" s="53"/>
      <c r="K9" s="54"/>
      <c r="L9" s="53"/>
      <c r="M9" s="54"/>
      <c r="N9" s="53"/>
      <c r="O9" s="54"/>
      <c r="P9" s="53"/>
      <c r="Q9" s="54"/>
      <c r="R9" s="53"/>
      <c r="S9" s="54"/>
    </row>
    <row r="10" spans="1:19" s="14" customFormat="1" ht="21.75" customHeight="1" thickBot="1">
      <c r="A10" s="164"/>
      <c r="B10" s="153">
        <f>F6+IF(ROUND(F6*0.4,-2)&gt;4600,ROUND(F6*0.4,-2),4600)</f>
        <v>12700</v>
      </c>
      <c r="C10" s="56"/>
      <c r="D10" s="55">
        <f>F8+IF(ROUND(F8*0.4,-2)&gt;4600,ROUND(F8*0.4,-2),4600)</f>
        <v>12700</v>
      </c>
      <c r="E10" s="56"/>
      <c r="F10" s="59" t="s">
        <v>5</v>
      </c>
      <c r="G10" s="60"/>
      <c r="H10" s="51">
        <f>ROUND(('[1]Sheet1'!H10*1.065),-2)</f>
        <v>11300</v>
      </c>
      <c r="I10" s="52"/>
      <c r="J10" s="51">
        <f>ROUND(('[1]Sheet1'!J10*1.065),-2)</f>
        <v>20600</v>
      </c>
      <c r="K10" s="52"/>
      <c r="L10" s="51">
        <f>ROUND(('[1]Sheet1'!L10*1.065),-2)</f>
        <v>39100</v>
      </c>
      <c r="M10" s="52"/>
      <c r="N10" s="51">
        <f>ROUND(('[1]Sheet1'!N10*1.065),-2)</f>
        <v>43900</v>
      </c>
      <c r="O10" s="52"/>
      <c r="P10" s="51">
        <f>ROUND(('[1]Sheet1'!P10*1.065),-2)</f>
        <v>47700</v>
      </c>
      <c r="Q10" s="52"/>
      <c r="R10" s="51">
        <f>ROUND(('[1]Sheet1'!R10*1.065),-2)</f>
        <v>49200</v>
      </c>
      <c r="S10" s="52"/>
    </row>
    <row r="11" spans="1:19" s="14" customFormat="1" ht="21.75" customHeight="1" thickTop="1">
      <c r="A11" s="15"/>
      <c r="B11" s="57"/>
      <c r="C11" s="58"/>
      <c r="D11" s="57"/>
      <c r="E11" s="58"/>
      <c r="F11" s="61"/>
      <c r="G11" s="62"/>
      <c r="H11" s="53"/>
      <c r="I11" s="54"/>
      <c r="J11" s="53"/>
      <c r="K11" s="54"/>
      <c r="L11" s="53"/>
      <c r="M11" s="54"/>
      <c r="N11" s="53"/>
      <c r="O11" s="54"/>
      <c r="P11" s="53"/>
      <c r="Q11" s="54"/>
      <c r="R11" s="53"/>
      <c r="S11" s="54"/>
    </row>
    <row r="12" spans="1:19" s="14" customFormat="1" ht="21.75" customHeight="1">
      <c r="A12" s="15"/>
      <c r="B12" s="55">
        <f>H6+IF(ROUND(H6*0.4,-2)&gt;4600,ROUND(H6*0.4,-2),4600)</f>
        <v>21100</v>
      </c>
      <c r="C12" s="56"/>
      <c r="D12" s="55">
        <f>H8+IF(ROUND(H8*0.4,-2)&gt;4600,ROUND(H8*0.4,-2),4600)</f>
        <v>19000</v>
      </c>
      <c r="E12" s="56"/>
      <c r="F12" s="55">
        <f>H10+IF(ROUND(H10*0.4,-2)&gt;4600,ROUND(H10*0.4,-2),4600)</f>
        <v>15900</v>
      </c>
      <c r="G12" s="56"/>
      <c r="H12" s="59" t="s">
        <v>6</v>
      </c>
      <c r="I12" s="60"/>
      <c r="J12" s="51">
        <f>ROUND(('[1]Sheet1'!J12*1.065),-2)</f>
        <v>9300</v>
      </c>
      <c r="K12" s="52"/>
      <c r="L12" s="51">
        <f>ROUND(('[1]Sheet1'!L12*1.065),-2)</f>
        <v>27400</v>
      </c>
      <c r="M12" s="52"/>
      <c r="N12" s="51">
        <f>ROUND(('[1]Sheet1'!N12*1.065),-2)</f>
        <v>31400</v>
      </c>
      <c r="O12" s="52"/>
      <c r="P12" s="51">
        <f>ROUND(('[1]Sheet1'!P12*1.065),-2)</f>
        <v>35300</v>
      </c>
      <c r="Q12" s="52"/>
      <c r="R12" s="51">
        <f>ROUND(('[1]Sheet1'!R12*1.065),-2)</f>
        <v>36600</v>
      </c>
      <c r="S12" s="52"/>
    </row>
    <row r="13" spans="1:19" s="14" customFormat="1" ht="21.75" customHeight="1">
      <c r="A13" s="15"/>
      <c r="B13" s="57"/>
      <c r="C13" s="58"/>
      <c r="D13" s="57"/>
      <c r="E13" s="58"/>
      <c r="F13" s="57"/>
      <c r="G13" s="58"/>
      <c r="H13" s="61"/>
      <c r="I13" s="62"/>
      <c r="J13" s="53"/>
      <c r="K13" s="54"/>
      <c r="L13" s="53"/>
      <c r="M13" s="54"/>
      <c r="N13" s="53"/>
      <c r="O13" s="54"/>
      <c r="P13" s="53"/>
      <c r="Q13" s="54"/>
      <c r="R13" s="53"/>
      <c r="S13" s="54"/>
    </row>
    <row r="14" spans="1:19" s="14" customFormat="1" ht="21.75" customHeight="1">
      <c r="A14" s="15"/>
      <c r="B14" s="55">
        <f>J6+IF(ROUND(J6*0.4,-2)&gt;4600,ROUND(J6*0.4,-2),4600)</f>
        <v>34200</v>
      </c>
      <c r="C14" s="56"/>
      <c r="D14" s="55">
        <f>J8+IF(ROUND(J8*0.4,-2)&gt;4600,ROUND(J8*0.4,-2),4600)</f>
        <v>32100</v>
      </c>
      <c r="E14" s="56"/>
      <c r="F14" s="55">
        <f>J10+IF(ROUND(J10*0.4,-2)&gt;4600,ROUND(J10*0.4,-2),4600)</f>
        <v>28800</v>
      </c>
      <c r="G14" s="56"/>
      <c r="H14" s="55">
        <f>J12+IF(ROUND(J12*0.4,-2)&gt;4600,ROUND(J12*0.4,-2),4600)</f>
        <v>13900</v>
      </c>
      <c r="I14" s="56"/>
      <c r="J14" s="59" t="s">
        <v>7</v>
      </c>
      <c r="K14" s="60"/>
      <c r="L14" s="51">
        <f>ROUND(('[1]Sheet1'!L14*1.065),-2)</f>
        <v>18100</v>
      </c>
      <c r="M14" s="52"/>
      <c r="N14" s="51">
        <f>ROUND(('[1]Sheet1'!N14*1.065),-2)</f>
        <v>23600</v>
      </c>
      <c r="O14" s="52"/>
      <c r="P14" s="51">
        <f>ROUND(('[1]Sheet1'!P14*1.065),-2)</f>
        <v>27100</v>
      </c>
      <c r="Q14" s="52"/>
      <c r="R14" s="51">
        <f>ROUND(('[1]Sheet1'!R14*1.065),-2)</f>
        <v>28500</v>
      </c>
      <c r="S14" s="52"/>
    </row>
    <row r="15" spans="1:19" s="14" customFormat="1" ht="21.75" customHeight="1">
      <c r="A15" s="15"/>
      <c r="B15" s="57"/>
      <c r="C15" s="58"/>
      <c r="D15" s="57"/>
      <c r="E15" s="58"/>
      <c r="F15" s="57"/>
      <c r="G15" s="58"/>
      <c r="H15" s="57"/>
      <c r="I15" s="58"/>
      <c r="J15" s="61"/>
      <c r="K15" s="62"/>
      <c r="L15" s="53"/>
      <c r="M15" s="54"/>
      <c r="N15" s="53"/>
      <c r="O15" s="54"/>
      <c r="P15" s="53"/>
      <c r="Q15" s="54"/>
      <c r="R15" s="53"/>
      <c r="S15" s="54"/>
    </row>
    <row r="16" spans="1:19" s="14" customFormat="1" ht="21.75" customHeight="1">
      <c r="A16" s="15"/>
      <c r="B16" s="55">
        <f>L6+IF(ROUND(L6*0.4,-2)&gt;4600,ROUND(L6*0.4,-2),4600)</f>
        <v>59500</v>
      </c>
      <c r="C16" s="56"/>
      <c r="D16" s="55">
        <f>L8+IF(ROUND(L8*0.4,-2)&gt;4600,ROUND(L8*0.4,-2),4600)</f>
        <v>57500</v>
      </c>
      <c r="E16" s="56"/>
      <c r="F16" s="55">
        <f>L10+IF(ROUND(L10*0.4,-2)&gt;4600,ROUND(L10*0.4,-2),4600)</f>
        <v>54700</v>
      </c>
      <c r="G16" s="56"/>
      <c r="H16" s="55">
        <f>L12+IF(ROUND(L12*0.4,-2)&gt;4600,ROUND(L12*0.4,-2),4600)</f>
        <v>38400</v>
      </c>
      <c r="I16" s="56"/>
      <c r="J16" s="55">
        <f>L14+IF(ROUND(L14*0.4,-2)&gt;4600,ROUND(L14*0.4,-2),4600)</f>
        <v>25300</v>
      </c>
      <c r="K16" s="56"/>
      <c r="L16" s="59" t="s">
        <v>8</v>
      </c>
      <c r="M16" s="60"/>
      <c r="N16" s="51">
        <f>ROUND(('[1]Sheet1'!N16*1.065),-2)</f>
        <v>8100</v>
      </c>
      <c r="O16" s="52"/>
      <c r="P16" s="51">
        <f>ROUND(('[1]Sheet1'!P16*1.065),-2)</f>
        <v>9900</v>
      </c>
      <c r="Q16" s="52"/>
      <c r="R16" s="51">
        <f>ROUND(('[1]Sheet1'!R16*1.065),-2)</f>
        <v>11600</v>
      </c>
      <c r="S16" s="52"/>
    </row>
    <row r="17" spans="2:19" s="14" customFormat="1" ht="21.75" customHeight="1">
      <c r="B17" s="57"/>
      <c r="C17" s="58"/>
      <c r="D17" s="57"/>
      <c r="E17" s="58"/>
      <c r="F17" s="57"/>
      <c r="G17" s="58"/>
      <c r="H17" s="57"/>
      <c r="I17" s="58"/>
      <c r="J17" s="57"/>
      <c r="K17" s="58"/>
      <c r="L17" s="61"/>
      <c r="M17" s="62"/>
      <c r="N17" s="53"/>
      <c r="O17" s="54"/>
      <c r="P17" s="53"/>
      <c r="Q17" s="54"/>
      <c r="R17" s="53"/>
      <c r="S17" s="54"/>
    </row>
    <row r="18" spans="2:19" s="14" customFormat="1" ht="21.75" customHeight="1">
      <c r="B18" s="55">
        <f>N6+IF(ROUND(N6*0.4,-2)&gt;4600,ROUND(N6*0.4,-2),4600)</f>
        <v>66200</v>
      </c>
      <c r="C18" s="56"/>
      <c r="D18" s="55">
        <f>N8+IF(ROUND(N8*0.4,-2)&gt;4600,ROUND(N8*0.4,-2),4600)</f>
        <v>64400</v>
      </c>
      <c r="E18" s="56"/>
      <c r="F18" s="55">
        <f>N10+IF(ROUND(N10*0.4,-2)&gt;4600,ROUND(N10*0.4,-2),4600)</f>
        <v>61500</v>
      </c>
      <c r="G18" s="56"/>
      <c r="H18" s="55">
        <f>N12+IF(ROUND(N12*0.4,-2)&gt;4600,ROUND(N12*0.4,-2),4600)</f>
        <v>44000</v>
      </c>
      <c r="I18" s="56"/>
      <c r="J18" s="55">
        <f>N14+IF(ROUND(N14*0.4,-2)&gt;4600,ROUND(N14*0.4,-2),4600)</f>
        <v>33000</v>
      </c>
      <c r="K18" s="56"/>
      <c r="L18" s="55">
        <f>N16+IF(ROUND(R$16*0.4,-2)&gt;4600,ROUND(R$16*0.4,-2),4600)</f>
        <v>12700</v>
      </c>
      <c r="M18" s="56"/>
      <c r="N18" s="59" t="s">
        <v>9</v>
      </c>
      <c r="O18" s="60"/>
      <c r="P18" s="51">
        <f>ROUND(('[1]Sheet1'!P18*1.065),-2)</f>
        <v>8100</v>
      </c>
      <c r="Q18" s="52"/>
      <c r="R18" s="51">
        <f>ROUND(('[1]Sheet1'!R18*1.065),-2)</f>
        <v>8100</v>
      </c>
      <c r="S18" s="52"/>
    </row>
    <row r="19" spans="2:19" s="14" customFormat="1" ht="21.75" customHeight="1">
      <c r="B19" s="57"/>
      <c r="C19" s="58"/>
      <c r="D19" s="57"/>
      <c r="E19" s="58"/>
      <c r="F19" s="57"/>
      <c r="G19" s="58"/>
      <c r="H19" s="57"/>
      <c r="I19" s="58"/>
      <c r="J19" s="57"/>
      <c r="K19" s="58"/>
      <c r="L19" s="57"/>
      <c r="M19" s="58"/>
      <c r="N19" s="61"/>
      <c r="O19" s="62"/>
      <c r="P19" s="53"/>
      <c r="Q19" s="54"/>
      <c r="R19" s="53"/>
      <c r="S19" s="54"/>
    </row>
    <row r="20" spans="2:20" s="14" customFormat="1" ht="21.75" customHeight="1">
      <c r="B20" s="55">
        <f>P6+IF(ROUND(P6*0.4,-2)&gt;4600,ROUND(P6*0.4,-2),4600)</f>
        <v>71500</v>
      </c>
      <c r="C20" s="56"/>
      <c r="D20" s="55">
        <f>P8+IF(ROUND(P8*0.4,-2)&gt;4600,ROUND(P8*0.4,-2),4600)</f>
        <v>69700</v>
      </c>
      <c r="E20" s="56"/>
      <c r="F20" s="55">
        <f>P10+IF(ROUND(P10*0.4,-2)&gt;4600,ROUND(P10*0.4,-2),4600)</f>
        <v>66800</v>
      </c>
      <c r="G20" s="56"/>
      <c r="H20" s="55">
        <f>P12+IF(ROUND(P12*0.4,-2)&gt;4600,ROUND(P12*0.4,-2),4600)</f>
        <v>49400</v>
      </c>
      <c r="I20" s="56"/>
      <c r="J20" s="55">
        <f>P14+IF(ROUND(P14*0.4,-2)&gt;4600,ROUND(P14*0.4,-2),4600)</f>
        <v>37900</v>
      </c>
      <c r="K20" s="56"/>
      <c r="L20" s="55">
        <f>P16+IF(ROUND(P16*0.4,-2)&gt;4600,ROUND(P16*0.4,-2),4600)</f>
        <v>14500</v>
      </c>
      <c r="M20" s="56"/>
      <c r="N20" s="55">
        <f>P18+IF(ROUND(P18*0.4,-2)&gt;4600,ROUND(P18*0.4,-2),4600)</f>
        <v>12700</v>
      </c>
      <c r="O20" s="56"/>
      <c r="P20" s="59" t="s">
        <v>10</v>
      </c>
      <c r="Q20" s="60"/>
      <c r="R20" s="51">
        <f>ROUND(('[1]Sheet1'!R20*1.065),-2)</f>
        <v>8100</v>
      </c>
      <c r="S20" s="52"/>
      <c r="T20" s="16"/>
    </row>
    <row r="21" spans="2:20" s="14" customFormat="1" ht="21.75" customHeight="1">
      <c r="B21" s="57"/>
      <c r="C21" s="58"/>
      <c r="D21" s="57"/>
      <c r="E21" s="58"/>
      <c r="F21" s="57"/>
      <c r="G21" s="58"/>
      <c r="H21" s="57"/>
      <c r="I21" s="58"/>
      <c r="J21" s="57"/>
      <c r="K21" s="58"/>
      <c r="L21" s="57"/>
      <c r="M21" s="58"/>
      <c r="N21" s="57"/>
      <c r="O21" s="58"/>
      <c r="P21" s="61"/>
      <c r="Q21" s="62"/>
      <c r="R21" s="53"/>
      <c r="S21" s="54"/>
      <c r="T21" s="16"/>
    </row>
    <row r="22" spans="2:19" ht="21.75" customHeight="1">
      <c r="B22" s="55">
        <f>R6+IF(ROUND(R6*0.4,-2)&gt;4600,ROUND(R6*0.4,-2),4600)</f>
        <v>73500</v>
      </c>
      <c r="C22" s="56"/>
      <c r="D22" s="55">
        <f>R$8+IF(ROUND(R$8*0.4,-2)&gt;4600,ROUND(R$8*0.4,-2),4600)</f>
        <v>71700</v>
      </c>
      <c r="E22" s="56"/>
      <c r="F22" s="55">
        <f>R10+IF(ROUND(R10*0.4,-2)&gt;4600,ROUND(R10*0.4,-2),4600)</f>
        <v>68900</v>
      </c>
      <c r="G22" s="56"/>
      <c r="H22" s="55">
        <f>R12+IF(ROUND(R12*0.4,-2)&gt;4600,ROUND(R12*0.4,-2),4600)</f>
        <v>51200</v>
      </c>
      <c r="I22" s="56"/>
      <c r="J22" s="55">
        <f>R14+IF(ROUND(R14*0.4,-2)&gt;4600,ROUND(R14*0.4,-2),4600)</f>
        <v>39900</v>
      </c>
      <c r="K22" s="56"/>
      <c r="L22" s="55">
        <f>R16+IF(ROUND(R16*0.4,-2)&gt;4600,ROUND(R16*0.4,-2),4600)</f>
        <v>16200</v>
      </c>
      <c r="M22" s="56"/>
      <c r="N22" s="55">
        <f>R18+IF(ROUND(R18*0.4,-2)&gt;4600,ROUND(R18*0.4,-2),4600)</f>
        <v>12700</v>
      </c>
      <c r="O22" s="56"/>
      <c r="P22" s="55">
        <f>R20+IF(ROUND(R20*0.4,-2)&gt;4600,ROUND(R20*0.4,-2),4600)</f>
        <v>12700</v>
      </c>
      <c r="Q22" s="56"/>
      <c r="R22" s="59" t="s">
        <v>11</v>
      </c>
      <c r="S22" s="60"/>
    </row>
    <row r="23" spans="2:19" ht="21.75" customHeight="1">
      <c r="B23" s="57"/>
      <c r="C23" s="58"/>
      <c r="D23" s="57"/>
      <c r="E23" s="58"/>
      <c r="F23" s="57"/>
      <c r="G23" s="58"/>
      <c r="H23" s="57"/>
      <c r="I23" s="58"/>
      <c r="J23" s="57"/>
      <c r="K23" s="58"/>
      <c r="L23" s="57"/>
      <c r="M23" s="58"/>
      <c r="N23" s="57"/>
      <c r="O23" s="58"/>
      <c r="P23" s="57"/>
      <c r="Q23" s="58"/>
      <c r="R23" s="61"/>
      <c r="S23" s="62"/>
    </row>
  </sheetData>
  <mergeCells count="84">
    <mergeCell ref="R20:S21"/>
    <mergeCell ref="B22:C23"/>
    <mergeCell ref="D22:E23"/>
    <mergeCell ref="F22:G23"/>
    <mergeCell ref="H22:I23"/>
    <mergeCell ref="J22:K23"/>
    <mergeCell ref="L22:M23"/>
    <mergeCell ref="N22:O23"/>
    <mergeCell ref="P22:Q23"/>
    <mergeCell ref="R22:S23"/>
    <mergeCell ref="J20:K21"/>
    <mergeCell ref="L20:M21"/>
    <mergeCell ref="N20:O21"/>
    <mergeCell ref="P20:Q21"/>
    <mergeCell ref="B20:C21"/>
    <mergeCell ref="D20:E21"/>
    <mergeCell ref="F20:G21"/>
    <mergeCell ref="H20:I21"/>
    <mergeCell ref="R16:S17"/>
    <mergeCell ref="B18:C19"/>
    <mergeCell ref="D18:E19"/>
    <mergeCell ref="F18:G19"/>
    <mergeCell ref="H18:I19"/>
    <mergeCell ref="J18:K19"/>
    <mergeCell ref="L18:M19"/>
    <mergeCell ref="N18:O19"/>
    <mergeCell ref="P18:Q19"/>
    <mergeCell ref="R18:S19"/>
    <mergeCell ref="J16:K17"/>
    <mergeCell ref="L16:M17"/>
    <mergeCell ref="N16:O17"/>
    <mergeCell ref="P16:Q17"/>
    <mergeCell ref="B16:C17"/>
    <mergeCell ref="D16:E17"/>
    <mergeCell ref="F16:G17"/>
    <mergeCell ref="H16:I17"/>
    <mergeCell ref="R12:S13"/>
    <mergeCell ref="B14:C15"/>
    <mergeCell ref="D14:E15"/>
    <mergeCell ref="F14:G15"/>
    <mergeCell ref="H14:I15"/>
    <mergeCell ref="J14:K15"/>
    <mergeCell ref="L14:M15"/>
    <mergeCell ref="N14:O15"/>
    <mergeCell ref="P14:Q15"/>
    <mergeCell ref="R14:S15"/>
    <mergeCell ref="J12:K13"/>
    <mergeCell ref="L12:M13"/>
    <mergeCell ref="N12:O13"/>
    <mergeCell ref="P12:Q13"/>
    <mergeCell ref="B12:C13"/>
    <mergeCell ref="D12:E13"/>
    <mergeCell ref="F12:G13"/>
    <mergeCell ref="H12:I13"/>
    <mergeCell ref="R8:S9"/>
    <mergeCell ref="B10:C11"/>
    <mergeCell ref="D10:E11"/>
    <mergeCell ref="F10:G11"/>
    <mergeCell ref="H10:I11"/>
    <mergeCell ref="J10:K11"/>
    <mergeCell ref="L10:M11"/>
    <mergeCell ref="N10:O11"/>
    <mergeCell ref="P10:Q11"/>
    <mergeCell ref="R10:S11"/>
    <mergeCell ref="P6:Q7"/>
    <mergeCell ref="R6:S7"/>
    <mergeCell ref="B8:C9"/>
    <mergeCell ref="D8:E9"/>
    <mergeCell ref="F8:G9"/>
    <mergeCell ref="H8:I9"/>
    <mergeCell ref="J8:K9"/>
    <mergeCell ref="L8:M9"/>
    <mergeCell ref="N8:O9"/>
    <mergeCell ref="P8:Q9"/>
    <mergeCell ref="P3:Q3"/>
    <mergeCell ref="B5:J5"/>
    <mergeCell ref="A6:A10"/>
    <mergeCell ref="B6:C7"/>
    <mergeCell ref="D6:E7"/>
    <mergeCell ref="F6:G7"/>
    <mergeCell ref="H6:I7"/>
    <mergeCell ref="J6:K7"/>
    <mergeCell ref="L6:M7"/>
    <mergeCell ref="N6:O7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23"/>
  <sheetViews>
    <sheetView workbookViewId="0" topLeftCell="A1">
      <selection activeCell="A6" sqref="A6:A10"/>
    </sheetView>
  </sheetViews>
  <sheetFormatPr defaultColWidth="8.88671875" defaultRowHeight="13.5"/>
  <cols>
    <col min="1" max="1" width="4.77734375" style="0" customWidth="1"/>
    <col min="2" max="2" width="7.3359375" style="0" customWidth="1"/>
    <col min="3" max="3" width="6.88671875" style="0" customWidth="1"/>
    <col min="4" max="4" width="7.10546875" style="0" customWidth="1"/>
    <col min="5" max="7" width="7.21484375" style="0" customWidth="1"/>
    <col min="8" max="8" width="7.3359375" style="0" customWidth="1"/>
    <col min="9" max="9" width="7.21484375" style="0" customWidth="1"/>
    <col min="10" max="10" width="6.77734375" style="0" customWidth="1"/>
    <col min="11" max="11" width="7.10546875" style="0" customWidth="1"/>
    <col min="12" max="12" width="6.77734375" style="0" customWidth="1"/>
    <col min="13" max="13" width="7.21484375" style="0" customWidth="1"/>
    <col min="14" max="19" width="6.77734375" style="0" customWidth="1"/>
  </cols>
  <sheetData>
    <row r="1" spans="1:13" s="4" customFormat="1" ht="24.75" customHeight="1">
      <c r="A1" s="1"/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27" ht="19.5" customHeight="1">
      <c r="A2" s="5"/>
      <c r="B2" s="6" t="s">
        <v>51</v>
      </c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  <c r="O2" s="8"/>
      <c r="P2" s="8"/>
      <c r="Q2" s="8"/>
      <c r="X2" s="8"/>
      <c r="Y2" s="8"/>
      <c r="Z2" s="8"/>
      <c r="AA2" s="8"/>
    </row>
    <row r="3" spans="1:29" ht="12.75" customHeight="1">
      <c r="A3" s="5"/>
      <c r="B3" s="6"/>
      <c r="C3" s="7"/>
      <c r="D3" s="7"/>
      <c r="E3" s="7"/>
      <c r="F3" s="7"/>
      <c r="G3" s="7"/>
      <c r="H3" s="7"/>
      <c r="I3" s="7"/>
      <c r="J3" s="7"/>
      <c r="K3" s="7"/>
      <c r="N3" s="8"/>
      <c r="O3" s="8"/>
      <c r="P3" s="47"/>
      <c r="Q3" s="47"/>
      <c r="Z3" s="8"/>
      <c r="AA3" s="8"/>
      <c r="AB3" s="8"/>
      <c r="AC3" s="8"/>
    </row>
    <row r="4" spans="1:29" ht="12.75" customHeight="1">
      <c r="A4" s="5"/>
      <c r="B4" s="6"/>
      <c r="C4" s="7"/>
      <c r="D4" s="7"/>
      <c r="E4" s="7"/>
      <c r="F4" s="7"/>
      <c r="G4" s="7"/>
      <c r="H4" s="7"/>
      <c r="I4" s="7"/>
      <c r="J4" s="7"/>
      <c r="K4" s="7"/>
      <c r="N4" s="8"/>
      <c r="O4" s="8"/>
      <c r="P4" s="9"/>
      <c r="Q4" s="9"/>
      <c r="Z4" s="8"/>
      <c r="AA4" s="8"/>
      <c r="AB4" s="8"/>
      <c r="AC4" s="8"/>
    </row>
    <row r="5" spans="1:19" s="12" customFormat="1" ht="19.5" customHeight="1" thickBot="1">
      <c r="A5" s="10"/>
      <c r="B5" s="48"/>
      <c r="C5" s="48"/>
      <c r="D5" s="48"/>
      <c r="E5" s="48"/>
      <c r="F5" s="48"/>
      <c r="G5" s="48"/>
      <c r="H5" s="48"/>
      <c r="I5" s="48"/>
      <c r="J5" s="48"/>
      <c r="K5" s="11"/>
      <c r="L5" s="11"/>
      <c r="M5" s="11"/>
      <c r="N5" s="11"/>
      <c r="O5" s="11"/>
      <c r="P5" s="11"/>
      <c r="S5" s="13" t="s">
        <v>12</v>
      </c>
    </row>
    <row r="6" spans="1:19" s="14" customFormat="1" ht="21.75" customHeight="1" thickTop="1">
      <c r="A6" s="162" t="s">
        <v>56</v>
      </c>
      <c r="B6" s="158" t="s">
        <v>13</v>
      </c>
      <c r="C6" s="49"/>
      <c r="D6" s="51">
        <v>8100</v>
      </c>
      <c r="E6" s="52"/>
      <c r="F6" s="51">
        <v>8100</v>
      </c>
      <c r="G6" s="52"/>
      <c r="H6" s="51">
        <f>ROUND(('[1]Sheet1'!H6*0.995),-2)</f>
        <v>14100</v>
      </c>
      <c r="I6" s="52"/>
      <c r="J6" s="51">
        <f>ROUND(('[1]Sheet1'!J6*0.995),-2)</f>
        <v>22800</v>
      </c>
      <c r="K6" s="52"/>
      <c r="L6" s="51">
        <f>ROUND(('[1]Sheet1'!L6*0.995),-2)</f>
        <v>39700</v>
      </c>
      <c r="M6" s="52"/>
      <c r="N6" s="51">
        <f>ROUND(('[1]Sheet1'!N6*0.995),-2)</f>
        <v>44200</v>
      </c>
      <c r="O6" s="52"/>
      <c r="P6" s="51">
        <f>ROUND(('[1]Sheet1'!P6*0.995),-2)</f>
        <v>47800</v>
      </c>
      <c r="Q6" s="52"/>
      <c r="R6" s="51">
        <f>ROUND(('[1]Sheet1'!R6*0.995),-2)</f>
        <v>49100</v>
      </c>
      <c r="S6" s="52"/>
    </row>
    <row r="7" spans="1:19" s="14" customFormat="1" ht="21.75" customHeight="1">
      <c r="A7" s="163"/>
      <c r="B7" s="159"/>
      <c r="C7" s="50"/>
      <c r="D7" s="53"/>
      <c r="E7" s="54"/>
      <c r="F7" s="53"/>
      <c r="G7" s="54"/>
      <c r="H7" s="53"/>
      <c r="I7" s="54"/>
      <c r="J7" s="53"/>
      <c r="K7" s="54"/>
      <c r="L7" s="53"/>
      <c r="M7" s="54"/>
      <c r="N7" s="53"/>
      <c r="O7" s="54"/>
      <c r="P7" s="53"/>
      <c r="Q7" s="54"/>
      <c r="R7" s="53"/>
      <c r="S7" s="54"/>
    </row>
    <row r="8" spans="1:19" s="14" customFormat="1" ht="21.75" customHeight="1">
      <c r="A8" s="163"/>
      <c r="B8" s="153">
        <f>D6+IF(ROUND(D6*0.4,-2)&gt;4600,ROUND(D6*0.4,-2),4600)</f>
        <v>12700</v>
      </c>
      <c r="C8" s="56"/>
      <c r="D8" s="59" t="s">
        <v>4</v>
      </c>
      <c r="E8" s="60"/>
      <c r="F8" s="51">
        <v>8100</v>
      </c>
      <c r="G8" s="52"/>
      <c r="H8" s="51">
        <f>ROUND(('[1]Sheet1'!H8*0.995),-2)</f>
        <v>12700</v>
      </c>
      <c r="I8" s="52"/>
      <c r="J8" s="51">
        <f>ROUND(('[1]Sheet1'!J8*0.995),-2)</f>
        <v>21400</v>
      </c>
      <c r="K8" s="52"/>
      <c r="L8" s="51">
        <f>ROUND(('[1]Sheet1'!L8*0.995),-2)</f>
        <v>38400</v>
      </c>
      <c r="M8" s="52"/>
      <c r="N8" s="51">
        <f>ROUND(('[1]Sheet1'!N8*0.995),-2)</f>
        <v>43000</v>
      </c>
      <c r="O8" s="52"/>
      <c r="P8" s="51">
        <f>ROUND(('[1]Sheet1'!P8*0.995),-2)</f>
        <v>46600</v>
      </c>
      <c r="Q8" s="52"/>
      <c r="R8" s="51">
        <f>ROUND(('[1]Sheet1'!R8*0.995),-2)</f>
        <v>47900</v>
      </c>
      <c r="S8" s="52"/>
    </row>
    <row r="9" spans="1:19" s="14" customFormat="1" ht="21.75" customHeight="1">
      <c r="A9" s="163"/>
      <c r="B9" s="160"/>
      <c r="C9" s="58"/>
      <c r="D9" s="61"/>
      <c r="E9" s="62"/>
      <c r="F9" s="53"/>
      <c r="G9" s="54"/>
      <c r="H9" s="53"/>
      <c r="I9" s="54"/>
      <c r="J9" s="53"/>
      <c r="K9" s="54"/>
      <c r="L9" s="53"/>
      <c r="M9" s="54"/>
      <c r="N9" s="53"/>
      <c r="O9" s="54"/>
      <c r="P9" s="53"/>
      <c r="Q9" s="54"/>
      <c r="R9" s="53"/>
      <c r="S9" s="54"/>
    </row>
    <row r="10" spans="1:19" s="14" customFormat="1" ht="21.75" customHeight="1" thickBot="1">
      <c r="A10" s="164"/>
      <c r="B10" s="161">
        <f>F6+IF(ROUND(F6*0.4,-2)&gt;4600,ROUND(F6*0.4,-2),4600)</f>
        <v>12700</v>
      </c>
      <c r="C10" s="44"/>
      <c r="D10" s="65">
        <f>F8+IF(ROUND(F8*0.4,-2)&gt;4600,ROUND(F8*0.4,-2),4600)</f>
        <v>12700</v>
      </c>
      <c r="E10" s="56"/>
      <c r="F10" s="59" t="s">
        <v>14</v>
      </c>
      <c r="G10" s="60"/>
      <c r="H10" s="51">
        <f>ROUND(('[1]Sheet1'!H10*0.995),-2)</f>
        <v>10500</v>
      </c>
      <c r="I10" s="52"/>
      <c r="J10" s="51">
        <f>ROUND(('[1]Sheet1'!J10*0.995),-2)</f>
        <v>19200</v>
      </c>
      <c r="K10" s="52"/>
      <c r="L10" s="51">
        <f>ROUND(('[1]Sheet1'!L10*0.995),-2)</f>
        <v>36500</v>
      </c>
      <c r="M10" s="52"/>
      <c r="N10" s="51">
        <f>ROUND(('[1]Sheet1'!N10*0.995),-2)</f>
        <v>41000</v>
      </c>
      <c r="O10" s="52"/>
      <c r="P10" s="51">
        <f>ROUND(('[1]Sheet1'!P10*0.995),-2)</f>
        <v>44600</v>
      </c>
      <c r="Q10" s="52"/>
      <c r="R10" s="51">
        <f>ROUND(('[1]Sheet1'!R10*0.995),-2)</f>
        <v>46000</v>
      </c>
      <c r="S10" s="52"/>
    </row>
    <row r="11" spans="1:19" s="14" customFormat="1" ht="21.75" customHeight="1" thickTop="1">
      <c r="A11" s="15"/>
      <c r="B11" s="57"/>
      <c r="C11" s="64"/>
      <c r="D11" s="66"/>
      <c r="E11" s="58"/>
      <c r="F11" s="61"/>
      <c r="G11" s="62"/>
      <c r="H11" s="53"/>
      <c r="I11" s="54"/>
      <c r="J11" s="53"/>
      <c r="K11" s="54"/>
      <c r="L11" s="53"/>
      <c r="M11" s="54"/>
      <c r="N11" s="53"/>
      <c r="O11" s="54"/>
      <c r="P11" s="53"/>
      <c r="Q11" s="54"/>
      <c r="R11" s="53"/>
      <c r="S11" s="54"/>
    </row>
    <row r="12" spans="1:19" s="14" customFormat="1" ht="21.75" customHeight="1">
      <c r="A12" s="15"/>
      <c r="B12" s="63">
        <f>H6+IF(ROUND(H6*0.4,-2)&gt;4600,ROUND(H6*0.4,-2),4600)</f>
        <v>19700</v>
      </c>
      <c r="C12" s="44"/>
      <c r="D12" s="67">
        <f>H8+IF(ROUND(H8*0.4,-2)&gt;4600,ROUND(H8*0.4,-2),4600)</f>
        <v>17800</v>
      </c>
      <c r="E12" s="44"/>
      <c r="F12" s="65">
        <f>H10+IF(ROUND(H10*0.4,-2)&gt;4600,ROUND(H10*0.4,-2),4600)</f>
        <v>15100</v>
      </c>
      <c r="G12" s="56"/>
      <c r="H12" s="59" t="s">
        <v>15</v>
      </c>
      <c r="I12" s="60"/>
      <c r="J12" s="51">
        <f>ROUND(('[1]Sheet1'!J12*0.995),-2)</f>
        <v>8700</v>
      </c>
      <c r="K12" s="52"/>
      <c r="L12" s="51">
        <f>ROUND(('[1]Sheet1'!L12*0.995),-2)</f>
        <v>25600</v>
      </c>
      <c r="M12" s="52"/>
      <c r="N12" s="51">
        <f>ROUND(('[1]Sheet1'!N12*0.995),-2)</f>
        <v>29400</v>
      </c>
      <c r="O12" s="52"/>
      <c r="P12" s="51">
        <f>ROUND(('[1]Sheet1'!P12*0.995),-2)</f>
        <v>32900</v>
      </c>
      <c r="Q12" s="52"/>
      <c r="R12" s="51">
        <f>ROUND(('[1]Sheet1'!R12*0.995),-2)</f>
        <v>34200</v>
      </c>
      <c r="S12" s="52"/>
    </row>
    <row r="13" spans="1:19" s="14" customFormat="1" ht="21.75" customHeight="1">
      <c r="A13" s="15"/>
      <c r="B13" s="57"/>
      <c r="C13" s="64"/>
      <c r="D13" s="66"/>
      <c r="E13" s="64"/>
      <c r="F13" s="66"/>
      <c r="G13" s="58"/>
      <c r="H13" s="61"/>
      <c r="I13" s="62"/>
      <c r="J13" s="53"/>
      <c r="K13" s="54"/>
      <c r="L13" s="53"/>
      <c r="M13" s="54"/>
      <c r="N13" s="53"/>
      <c r="O13" s="54"/>
      <c r="P13" s="53"/>
      <c r="Q13" s="54"/>
      <c r="R13" s="53"/>
      <c r="S13" s="54"/>
    </row>
    <row r="14" spans="1:19" s="14" customFormat="1" ht="21.75" customHeight="1">
      <c r="A14" s="15"/>
      <c r="B14" s="63">
        <f>J6+IF(ROUND(J6*0.4,-2)&gt;4600,ROUND(J6*0.4,-2),4600)</f>
        <v>31900</v>
      </c>
      <c r="C14" s="44"/>
      <c r="D14" s="67">
        <f>J8+IF(ROUND(J8*0.4,-2)&gt;4600,ROUND(J8*0.4,-2),4600)</f>
        <v>30000</v>
      </c>
      <c r="E14" s="44"/>
      <c r="F14" s="67">
        <f>J10+IF(ROUND(J10*0.4,-2)&gt;4600,ROUND(J10*0.4,-2),4600)</f>
        <v>26900</v>
      </c>
      <c r="G14" s="44"/>
      <c r="H14" s="65">
        <f>J12+IF(ROUND(J12*0.4,-2)&gt;4600,ROUND(J12*0.4,-2),4600)</f>
        <v>13300</v>
      </c>
      <c r="I14" s="56"/>
      <c r="J14" s="59" t="s">
        <v>7</v>
      </c>
      <c r="K14" s="60"/>
      <c r="L14" s="51">
        <f>ROUND(('[1]Sheet1'!L14*0.995),-2)</f>
        <v>16900</v>
      </c>
      <c r="M14" s="52"/>
      <c r="N14" s="51">
        <f>ROUND(('[1]Sheet1'!N14*0.995),-2)</f>
        <v>22100</v>
      </c>
      <c r="O14" s="52"/>
      <c r="P14" s="51">
        <f>ROUND(('[1]Sheet1'!P14*0.995),-2)</f>
        <v>25300</v>
      </c>
      <c r="Q14" s="52"/>
      <c r="R14" s="51">
        <f>ROUND(('[1]Sheet1'!R14*0.995),-2)</f>
        <v>26700</v>
      </c>
      <c r="S14" s="52"/>
    </row>
    <row r="15" spans="1:19" s="14" customFormat="1" ht="21.75" customHeight="1">
      <c r="A15" s="15"/>
      <c r="B15" s="57"/>
      <c r="C15" s="64"/>
      <c r="D15" s="66"/>
      <c r="E15" s="64"/>
      <c r="F15" s="66"/>
      <c r="G15" s="64"/>
      <c r="H15" s="66"/>
      <c r="I15" s="58"/>
      <c r="J15" s="61"/>
      <c r="K15" s="62"/>
      <c r="L15" s="53"/>
      <c r="M15" s="54"/>
      <c r="N15" s="53"/>
      <c r="O15" s="54"/>
      <c r="P15" s="53"/>
      <c r="Q15" s="54"/>
      <c r="R15" s="53"/>
      <c r="S15" s="54"/>
    </row>
    <row r="16" spans="1:19" s="14" customFormat="1" ht="21.75" customHeight="1">
      <c r="A16" s="15"/>
      <c r="B16" s="63">
        <f>L6+IF(ROUND(L6*0.4,-2)&gt;4600,ROUND(L6*0.4,-2),4600)</f>
        <v>55600</v>
      </c>
      <c r="C16" s="44"/>
      <c r="D16" s="67">
        <f>L8+IF(ROUND(L8*0.4,-2)&gt;4600,ROUND(L8*0.4,-2),4600)</f>
        <v>53800</v>
      </c>
      <c r="E16" s="44"/>
      <c r="F16" s="67">
        <f>L10+IF(ROUND(L10*0.4,-2)&gt;4600,ROUND(L10*0.4,-2),4600)</f>
        <v>51100</v>
      </c>
      <c r="G16" s="44"/>
      <c r="H16" s="67">
        <f>L12+IF(ROUND(L12*0.4,-2)&gt;4600,ROUND(L12*0.4,-2),4600)</f>
        <v>35800</v>
      </c>
      <c r="I16" s="44"/>
      <c r="J16" s="65">
        <f>L14+IF(ROUND(L14*0.4,-2)&gt;4600,ROUND(L14*0.4,-2),4600)</f>
        <v>23700</v>
      </c>
      <c r="K16" s="56"/>
      <c r="L16" s="59" t="s">
        <v>8</v>
      </c>
      <c r="M16" s="60"/>
      <c r="N16" s="51">
        <v>8100</v>
      </c>
      <c r="O16" s="52"/>
      <c r="P16" s="51">
        <f>ROUND(('[1]Sheet1'!P16*0.995),-2)</f>
        <v>9300</v>
      </c>
      <c r="Q16" s="52"/>
      <c r="R16" s="51">
        <f>ROUND(('[1]Sheet1'!R16*0.995),-2)</f>
        <v>10800</v>
      </c>
      <c r="S16" s="52"/>
    </row>
    <row r="17" spans="2:19" s="14" customFormat="1" ht="21.75" customHeight="1">
      <c r="B17" s="57"/>
      <c r="C17" s="64"/>
      <c r="D17" s="66"/>
      <c r="E17" s="64"/>
      <c r="F17" s="66"/>
      <c r="G17" s="64"/>
      <c r="H17" s="66"/>
      <c r="I17" s="64"/>
      <c r="J17" s="66"/>
      <c r="K17" s="58"/>
      <c r="L17" s="61"/>
      <c r="M17" s="62"/>
      <c r="N17" s="53"/>
      <c r="O17" s="54"/>
      <c r="P17" s="53"/>
      <c r="Q17" s="54"/>
      <c r="R17" s="53"/>
      <c r="S17" s="54"/>
    </row>
    <row r="18" spans="2:19" s="14" customFormat="1" ht="21.75" customHeight="1">
      <c r="B18" s="63">
        <f>N6+IF(ROUND(N6*0.4,-2)&gt;4600,ROUND(N6*0.4,-2),4600)</f>
        <v>61900</v>
      </c>
      <c r="C18" s="44"/>
      <c r="D18" s="67">
        <f>N8+IF(ROUND(N8*0.4,-2)&gt;4600,ROUND(N8*0.4,-2),4600)</f>
        <v>60200</v>
      </c>
      <c r="E18" s="44"/>
      <c r="F18" s="67">
        <f>N10+IF(ROUND(N10*0.4,-2)&gt;4600,ROUND(N10*0.4,-2),4600)</f>
        <v>57400</v>
      </c>
      <c r="G18" s="44"/>
      <c r="H18" s="67">
        <f>N12+IF(ROUND(N12*0.4,-2)&gt;4600,ROUND(N12*0.4,-2),4600)</f>
        <v>41200</v>
      </c>
      <c r="I18" s="44"/>
      <c r="J18" s="67">
        <f>N14+IF(ROUND(N14*0.4,-2)&gt;4600,ROUND(N14*0.4,-2),4600)</f>
        <v>30900</v>
      </c>
      <c r="K18" s="44"/>
      <c r="L18" s="65">
        <f>N16+IF(ROUND(R$16*0.4,-2)&gt;4600,ROUND(R$16*0.4,-2),4600)</f>
        <v>12700</v>
      </c>
      <c r="M18" s="56"/>
      <c r="N18" s="59" t="s">
        <v>9</v>
      </c>
      <c r="O18" s="60"/>
      <c r="P18" s="51">
        <v>8100</v>
      </c>
      <c r="Q18" s="52"/>
      <c r="R18" s="51">
        <v>8100</v>
      </c>
      <c r="S18" s="52"/>
    </row>
    <row r="19" spans="2:19" s="14" customFormat="1" ht="21.75" customHeight="1">
      <c r="B19" s="57"/>
      <c r="C19" s="64"/>
      <c r="D19" s="66"/>
      <c r="E19" s="64"/>
      <c r="F19" s="66"/>
      <c r="G19" s="64"/>
      <c r="H19" s="66"/>
      <c r="I19" s="64"/>
      <c r="J19" s="66"/>
      <c r="K19" s="64"/>
      <c r="L19" s="66"/>
      <c r="M19" s="58"/>
      <c r="N19" s="61"/>
      <c r="O19" s="62"/>
      <c r="P19" s="53"/>
      <c r="Q19" s="54"/>
      <c r="R19" s="53"/>
      <c r="S19" s="54"/>
    </row>
    <row r="20" spans="2:20" s="14" customFormat="1" ht="21.75" customHeight="1">
      <c r="B20" s="63">
        <f>P6+IF(ROUND(P6*0.4,-2)&gt;4600,ROUND(P6*0.4,-2),4600)</f>
        <v>66900</v>
      </c>
      <c r="C20" s="44"/>
      <c r="D20" s="67">
        <f>P8+IF(ROUND(P8*0.4,-2)&gt;4600,ROUND(P8*0.4,-2),4600)</f>
        <v>65200</v>
      </c>
      <c r="E20" s="44"/>
      <c r="F20" s="67">
        <f>P10+IF(ROUND(P10*0.4,-2)&gt;4600,ROUND(P10*0.4,-2),4600)</f>
        <v>62400</v>
      </c>
      <c r="G20" s="44"/>
      <c r="H20" s="67">
        <f>P12+IF(ROUND(P12*0.4,-2)&gt;4600,ROUND(P12*0.4,-2),4600)</f>
        <v>46100</v>
      </c>
      <c r="I20" s="44"/>
      <c r="J20" s="67">
        <f>P14+IF(ROUND(P14*0.4,-2)&gt;4600,ROUND(P14*0.4,-2),4600)</f>
        <v>35400</v>
      </c>
      <c r="K20" s="44"/>
      <c r="L20" s="67">
        <f>P16+IF(ROUND(P16*0.4,-2)&gt;4600,ROUND(P16*0.4,-2),4600)</f>
        <v>13900</v>
      </c>
      <c r="M20" s="44"/>
      <c r="N20" s="65">
        <f>P18+IF(ROUND(P18*0.4,-2)&gt;4600,ROUND(P18*0.4,-2),4600)</f>
        <v>12700</v>
      </c>
      <c r="O20" s="56"/>
      <c r="P20" s="59" t="s">
        <v>10</v>
      </c>
      <c r="Q20" s="60"/>
      <c r="R20" s="51">
        <v>8100</v>
      </c>
      <c r="S20" s="52"/>
      <c r="T20" s="16"/>
    </row>
    <row r="21" spans="2:20" s="14" customFormat="1" ht="21.75" customHeight="1">
      <c r="B21" s="57"/>
      <c r="C21" s="64"/>
      <c r="D21" s="66"/>
      <c r="E21" s="64"/>
      <c r="F21" s="66"/>
      <c r="G21" s="64"/>
      <c r="H21" s="66"/>
      <c r="I21" s="64"/>
      <c r="J21" s="66"/>
      <c r="K21" s="64"/>
      <c r="L21" s="66"/>
      <c r="M21" s="64"/>
      <c r="N21" s="66"/>
      <c r="O21" s="58"/>
      <c r="P21" s="61"/>
      <c r="Q21" s="62"/>
      <c r="R21" s="53"/>
      <c r="S21" s="54"/>
      <c r="T21" s="16"/>
    </row>
    <row r="22" spans="2:19" ht="21.75" customHeight="1">
      <c r="B22" s="63">
        <f>R6+IF(ROUND(R6*0.4,-2)&gt;4600,ROUND(R6*0.4,-2),4600)</f>
        <v>68700</v>
      </c>
      <c r="C22" s="44"/>
      <c r="D22" s="67">
        <f>R$8+IF(ROUND(R$8*0.4,-2)&gt;4600,ROUND(R$8*0.4,-2),4600)</f>
        <v>67100</v>
      </c>
      <c r="E22" s="44"/>
      <c r="F22" s="67">
        <f>R10+IF(ROUND(R10*0.4,-2)&gt;4600,ROUND(R10*0.4,-2),4600)</f>
        <v>64400</v>
      </c>
      <c r="G22" s="44"/>
      <c r="H22" s="67">
        <f>R12+IF(ROUND(R12*0.4,-2)&gt;4600,ROUND(R12*0.4,-2),4600)</f>
        <v>47900</v>
      </c>
      <c r="I22" s="44"/>
      <c r="J22" s="67">
        <f>R14+IF(ROUND(R14*0.4,-2)&gt;4600,ROUND(R14*0.4,-2),4600)</f>
        <v>37400</v>
      </c>
      <c r="K22" s="44"/>
      <c r="L22" s="67">
        <f>R16+IF(ROUND(R16*0.4,-2)&gt;4600,ROUND(R16*0.4,-2),4600)</f>
        <v>15400</v>
      </c>
      <c r="M22" s="44"/>
      <c r="N22" s="67">
        <f>R18+IF(ROUND(R18*0.4,-2)&gt;4600,ROUND(R18*0.4,-2),4600)</f>
        <v>12700</v>
      </c>
      <c r="O22" s="44"/>
      <c r="P22" s="65">
        <f>R20+IF(ROUND(R20*0.4,-2)&gt;4600,ROUND(R20*0.4,-2),4600)</f>
        <v>12700</v>
      </c>
      <c r="Q22" s="56"/>
      <c r="R22" s="59" t="s">
        <v>11</v>
      </c>
      <c r="S22" s="60"/>
    </row>
    <row r="23" spans="2:19" ht="21.75" customHeight="1">
      <c r="B23" s="68"/>
      <c r="C23" s="69"/>
      <c r="D23" s="70"/>
      <c r="E23" s="69"/>
      <c r="F23" s="70"/>
      <c r="G23" s="69"/>
      <c r="H23" s="70"/>
      <c r="I23" s="69"/>
      <c r="J23" s="70"/>
      <c r="K23" s="69"/>
      <c r="L23" s="70"/>
      <c r="M23" s="69"/>
      <c r="N23" s="70"/>
      <c r="O23" s="69"/>
      <c r="P23" s="70"/>
      <c r="Q23" s="71"/>
      <c r="R23" s="61"/>
      <c r="S23" s="62"/>
    </row>
    <row r="42" ht="15.75" customHeight="1"/>
    <row r="43" ht="0.75" customHeight="1"/>
  </sheetData>
  <mergeCells count="84">
    <mergeCell ref="R20:S21"/>
    <mergeCell ref="B22:C23"/>
    <mergeCell ref="D22:E23"/>
    <mergeCell ref="F22:G23"/>
    <mergeCell ref="H22:I23"/>
    <mergeCell ref="J22:K23"/>
    <mergeCell ref="L22:M23"/>
    <mergeCell ref="N22:O23"/>
    <mergeCell ref="P22:Q23"/>
    <mergeCell ref="R22:S23"/>
    <mergeCell ref="J20:K21"/>
    <mergeCell ref="L20:M21"/>
    <mergeCell ref="N20:O21"/>
    <mergeCell ref="P20:Q21"/>
    <mergeCell ref="B20:C21"/>
    <mergeCell ref="D20:E21"/>
    <mergeCell ref="F20:G21"/>
    <mergeCell ref="H20:I21"/>
    <mergeCell ref="R16:S17"/>
    <mergeCell ref="B18:C19"/>
    <mergeCell ref="D18:E19"/>
    <mergeCell ref="F18:G19"/>
    <mergeCell ref="H18:I19"/>
    <mergeCell ref="J18:K19"/>
    <mergeCell ref="L18:M19"/>
    <mergeCell ref="N18:O19"/>
    <mergeCell ref="P18:Q19"/>
    <mergeCell ref="R18:S19"/>
    <mergeCell ref="J16:K17"/>
    <mergeCell ref="L16:M17"/>
    <mergeCell ref="N16:O17"/>
    <mergeCell ref="P16:Q17"/>
    <mergeCell ref="B16:C17"/>
    <mergeCell ref="D16:E17"/>
    <mergeCell ref="F16:G17"/>
    <mergeCell ref="H16:I17"/>
    <mergeCell ref="R12:S13"/>
    <mergeCell ref="B14:C15"/>
    <mergeCell ref="D14:E15"/>
    <mergeCell ref="F14:G15"/>
    <mergeCell ref="H14:I15"/>
    <mergeCell ref="J14:K15"/>
    <mergeCell ref="L14:M15"/>
    <mergeCell ref="N14:O15"/>
    <mergeCell ref="P14:Q15"/>
    <mergeCell ref="R14:S15"/>
    <mergeCell ref="J12:K13"/>
    <mergeCell ref="L12:M13"/>
    <mergeCell ref="N12:O13"/>
    <mergeCell ref="P12:Q13"/>
    <mergeCell ref="B12:C13"/>
    <mergeCell ref="D12:E13"/>
    <mergeCell ref="F12:G13"/>
    <mergeCell ref="H12:I13"/>
    <mergeCell ref="R8:S9"/>
    <mergeCell ref="B10:C11"/>
    <mergeCell ref="D10:E11"/>
    <mergeCell ref="F10:G11"/>
    <mergeCell ref="H10:I11"/>
    <mergeCell ref="J10:K11"/>
    <mergeCell ref="L10:M11"/>
    <mergeCell ref="N10:O11"/>
    <mergeCell ref="P10:Q11"/>
    <mergeCell ref="R10:S11"/>
    <mergeCell ref="P6:Q7"/>
    <mergeCell ref="R6:S7"/>
    <mergeCell ref="B8:C9"/>
    <mergeCell ref="D8:E9"/>
    <mergeCell ref="F8:G9"/>
    <mergeCell ref="H8:I9"/>
    <mergeCell ref="J8:K9"/>
    <mergeCell ref="L8:M9"/>
    <mergeCell ref="N8:O9"/>
    <mergeCell ref="P8:Q9"/>
    <mergeCell ref="P3:Q3"/>
    <mergeCell ref="B5:J5"/>
    <mergeCell ref="A6:A10"/>
    <mergeCell ref="B6:C7"/>
    <mergeCell ref="D6:E7"/>
    <mergeCell ref="F6:G7"/>
    <mergeCell ref="H6:I7"/>
    <mergeCell ref="J6:K7"/>
    <mergeCell ref="L6:M7"/>
    <mergeCell ref="N6:O7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19"/>
  <sheetViews>
    <sheetView workbookViewId="0" topLeftCell="A1">
      <selection activeCell="A6" sqref="A6:A10"/>
    </sheetView>
  </sheetViews>
  <sheetFormatPr defaultColWidth="8.88671875" defaultRowHeight="13.5"/>
  <cols>
    <col min="1" max="1" width="4.3359375" style="24" customWidth="1"/>
    <col min="2" max="2" width="6.88671875" style="24" customWidth="1"/>
    <col min="3" max="3" width="6.5546875" style="24" customWidth="1"/>
    <col min="4" max="4" width="7.10546875" style="24" customWidth="1"/>
    <col min="5" max="15" width="6.5546875" style="24" customWidth="1"/>
    <col min="16" max="16384" width="8.88671875" style="24" customWidth="1"/>
  </cols>
  <sheetData>
    <row r="1" spans="1:14" s="20" customFormat="1" ht="22.5" customHeight="1">
      <c r="A1" s="17"/>
      <c r="B1" s="18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</row>
    <row r="2" spans="1:28" ht="22.5" customHeight="1">
      <c r="A2" s="21"/>
      <c r="B2" s="22" t="s">
        <v>52</v>
      </c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8"/>
      <c r="P2" s="8"/>
      <c r="Q2" s="8"/>
      <c r="R2" s="8"/>
      <c r="Y2" s="8"/>
      <c r="Z2" s="8"/>
      <c r="AA2" s="8"/>
      <c r="AB2" s="8"/>
    </row>
    <row r="3" spans="1:22" ht="14.25" customHeight="1">
      <c r="A3" s="21"/>
      <c r="B3" s="23"/>
      <c r="C3" s="23"/>
      <c r="D3" s="23"/>
      <c r="E3" s="23"/>
      <c r="F3" s="23"/>
      <c r="L3" s="72"/>
      <c r="M3" s="72"/>
      <c r="S3" s="8"/>
      <c r="T3" s="8"/>
      <c r="U3" s="8"/>
      <c r="V3" s="8"/>
    </row>
    <row r="4" spans="1:22" ht="14.25" customHeight="1">
      <c r="A4" s="21"/>
      <c r="B4" s="23"/>
      <c r="C4" s="23"/>
      <c r="D4" s="23"/>
      <c r="E4" s="23"/>
      <c r="F4" s="23"/>
      <c r="L4" s="25"/>
      <c r="M4" s="25"/>
      <c r="S4" s="8"/>
      <c r="T4" s="8"/>
      <c r="U4" s="8"/>
      <c r="V4" s="8"/>
    </row>
    <row r="5" spans="1:15" s="27" customFormat="1" ht="22.5" customHeight="1" thickBot="1">
      <c r="A5" s="26"/>
      <c r="B5" s="73"/>
      <c r="C5" s="73"/>
      <c r="D5" s="73"/>
      <c r="E5" s="73"/>
      <c r="F5" s="73"/>
      <c r="G5" s="73"/>
      <c r="H5" s="73"/>
      <c r="M5" s="74" t="s">
        <v>16</v>
      </c>
      <c r="N5" s="74"/>
      <c r="O5" s="74"/>
    </row>
    <row r="6" spans="1:15" s="28" customFormat="1" ht="22.5" customHeight="1" thickTop="1">
      <c r="A6" s="155" t="s">
        <v>56</v>
      </c>
      <c r="B6" s="152" t="s">
        <v>17</v>
      </c>
      <c r="C6" s="75"/>
      <c r="D6" s="76">
        <f>ROUND(('[1]Sheet2'!D6*1.065),-2)</f>
        <v>8100</v>
      </c>
      <c r="E6" s="76"/>
      <c r="F6" s="76">
        <f>ROUND(('[1]Sheet2'!F6*1.065),-2)</f>
        <v>13600</v>
      </c>
      <c r="G6" s="76"/>
      <c r="H6" s="76">
        <f>ROUND(('[1]Sheet2'!H6*1.065),-2)</f>
        <v>22900</v>
      </c>
      <c r="I6" s="76"/>
      <c r="J6" s="76">
        <f>ROUND(('[1]Sheet2'!J6*1.065),-2)</f>
        <v>30200</v>
      </c>
      <c r="K6" s="76"/>
      <c r="L6" s="76">
        <f>ROUND(('[1]Sheet2'!L6*1.065),-2)</f>
        <v>32300</v>
      </c>
      <c r="M6" s="76"/>
      <c r="N6" s="76">
        <f>ROUND(('[1]Sheet2'!N6*1.065),-2)</f>
        <v>36600</v>
      </c>
      <c r="O6" s="76"/>
    </row>
    <row r="7" spans="1:15" s="28" customFormat="1" ht="22.5" customHeight="1">
      <c r="A7" s="156"/>
      <c r="B7" s="152"/>
      <c r="C7" s="75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</row>
    <row r="8" spans="1:15" s="28" customFormat="1" ht="22.5" customHeight="1">
      <c r="A8" s="156"/>
      <c r="B8" s="153">
        <f>D6+IF(ROUND(D6*0.4,-2)&gt;4600,ROUND(D6*0.4,-2),4600)</f>
        <v>12700</v>
      </c>
      <c r="C8" s="56"/>
      <c r="D8" s="75" t="s">
        <v>18</v>
      </c>
      <c r="E8" s="75"/>
      <c r="F8" s="76">
        <f>ROUND(('[1]Sheet2'!F8*1.065),-2)</f>
        <v>11300</v>
      </c>
      <c r="G8" s="76"/>
      <c r="H8" s="76">
        <f>ROUND(('[1]Sheet2'!H8*1.065),-2)</f>
        <v>20600</v>
      </c>
      <c r="I8" s="76"/>
      <c r="J8" s="76">
        <f>ROUND(('[1]Sheet2'!J8*1.065),-2)</f>
        <v>29100</v>
      </c>
      <c r="K8" s="76"/>
      <c r="L8" s="76">
        <f>ROUND(('[1]Sheet2'!L8*1.065),-2)</f>
        <v>30200</v>
      </c>
      <c r="M8" s="76"/>
      <c r="N8" s="76">
        <f>ROUND(('[1]Sheet2'!N8*1.065),-2)</f>
        <v>34600</v>
      </c>
      <c r="O8" s="76"/>
    </row>
    <row r="9" spans="1:15" s="28" customFormat="1" ht="22.5" customHeight="1">
      <c r="A9" s="156"/>
      <c r="B9" s="154"/>
      <c r="C9" s="71"/>
      <c r="D9" s="75"/>
      <c r="E9" s="75"/>
      <c r="F9" s="76"/>
      <c r="G9" s="76"/>
      <c r="H9" s="76"/>
      <c r="I9" s="76"/>
      <c r="J9" s="76"/>
      <c r="K9" s="76"/>
      <c r="L9" s="76"/>
      <c r="M9" s="76"/>
      <c r="N9" s="76"/>
      <c r="O9" s="76"/>
    </row>
    <row r="10" spans="1:15" s="28" customFormat="1" ht="22.5" customHeight="1" thickBot="1">
      <c r="A10" s="157"/>
      <c r="B10" s="153">
        <f>F6+IF(ROUND(F6*0.4,-2)&gt;4600,ROUND(F6*0.4,-2),4600)</f>
        <v>19000</v>
      </c>
      <c r="C10" s="56"/>
      <c r="D10" s="55">
        <f>F8+IF(ROUND(F8*0.4,-2)&gt;4600,ROUND(F8*0.4,-2),4600)</f>
        <v>15900</v>
      </c>
      <c r="E10" s="56"/>
      <c r="F10" s="75" t="s">
        <v>6</v>
      </c>
      <c r="G10" s="75"/>
      <c r="H10" s="76">
        <f>ROUND(('[1]Sheet2'!H10*1.065),-2)</f>
        <v>9300</v>
      </c>
      <c r="I10" s="76"/>
      <c r="J10" s="76">
        <f>ROUND(('[1]Sheet2'!J10*1.065),-2)</f>
        <v>18100</v>
      </c>
      <c r="K10" s="76"/>
      <c r="L10" s="76">
        <f>ROUND(('[1]Sheet2'!L10*1.065),-2)</f>
        <v>20000</v>
      </c>
      <c r="M10" s="76"/>
      <c r="N10" s="76">
        <f>ROUND(('[1]Sheet2'!N10*1.065),-2)</f>
        <v>24700</v>
      </c>
      <c r="O10" s="76"/>
    </row>
    <row r="11" spans="1:15" s="28" customFormat="1" ht="22.5" customHeight="1" thickTop="1">
      <c r="A11" s="29"/>
      <c r="B11" s="68"/>
      <c r="C11" s="71"/>
      <c r="D11" s="68"/>
      <c r="E11" s="71"/>
      <c r="F11" s="75"/>
      <c r="G11" s="75"/>
      <c r="H11" s="76"/>
      <c r="I11" s="76"/>
      <c r="J11" s="76"/>
      <c r="K11" s="76"/>
      <c r="L11" s="76"/>
      <c r="M11" s="76"/>
      <c r="N11" s="76"/>
      <c r="O11" s="76"/>
    </row>
    <row r="12" spans="1:15" s="28" customFormat="1" ht="22.5" customHeight="1">
      <c r="A12" s="29"/>
      <c r="B12" s="55">
        <f>H6+IF(ROUND(H6*0.4,-2)&gt;4600,ROUND(H6*0.4,-2),4600)</f>
        <v>32100</v>
      </c>
      <c r="C12" s="56"/>
      <c r="D12" s="55">
        <f>H8+IF(ROUND(H8*0.4,-2)&gt;4600,ROUND(H8*0.4,-2),4600)</f>
        <v>28800</v>
      </c>
      <c r="E12" s="56"/>
      <c r="F12" s="55">
        <f>H10+IF(ROUND(H10*0.4,-2)&gt;4600,ROUND(H10*0.4,-2),4600)</f>
        <v>13900</v>
      </c>
      <c r="G12" s="56"/>
      <c r="H12" s="75" t="s">
        <v>7</v>
      </c>
      <c r="I12" s="75"/>
      <c r="J12" s="76">
        <f>ROUND(('[1]Sheet2'!J12*1.065),-2)</f>
        <v>8800</v>
      </c>
      <c r="K12" s="76"/>
      <c r="L12" s="76">
        <f>ROUND(('[1]Sheet2'!L12*1.065),-2)</f>
        <v>11100</v>
      </c>
      <c r="M12" s="76"/>
      <c r="N12" s="76">
        <f>ROUND(('[1]Sheet2'!N12*1.065),-2)</f>
        <v>16100</v>
      </c>
      <c r="O12" s="76"/>
    </row>
    <row r="13" spans="1:15" s="28" customFormat="1" ht="22.5" customHeight="1">
      <c r="A13" s="29"/>
      <c r="B13" s="68"/>
      <c r="C13" s="71"/>
      <c r="D13" s="68"/>
      <c r="E13" s="71"/>
      <c r="F13" s="68"/>
      <c r="G13" s="71"/>
      <c r="H13" s="75"/>
      <c r="I13" s="75"/>
      <c r="J13" s="76"/>
      <c r="K13" s="76"/>
      <c r="L13" s="76"/>
      <c r="M13" s="76"/>
      <c r="N13" s="76"/>
      <c r="O13" s="76"/>
    </row>
    <row r="14" spans="2:15" ht="22.5" customHeight="1">
      <c r="B14" s="77">
        <f>J6+IF(ROUND(J6*0.4,-2)&gt;4600,ROUND(J6*0.4,-2),4600)</f>
        <v>42300</v>
      </c>
      <c r="C14" s="78"/>
      <c r="D14" s="77">
        <f>J8+IF(ROUND(J8*0.4,-2)&gt;4600,ROUND(J8*0.4,-2),4600)</f>
        <v>40700</v>
      </c>
      <c r="E14" s="78"/>
      <c r="F14" s="77">
        <f>J10+IF(ROUND(J10*0.4,-2)&gt;4600,ROUND(J10*0.4,-2),4600)</f>
        <v>25300</v>
      </c>
      <c r="G14" s="78"/>
      <c r="H14" s="81">
        <f>J12+IF(ROUND(J12*0.4,-2)&gt;4600,ROUND(J12*0.4,-2),4600)</f>
        <v>13400</v>
      </c>
      <c r="I14" s="82"/>
      <c r="J14" s="85" t="s">
        <v>19</v>
      </c>
      <c r="K14" s="85"/>
      <c r="L14" s="76">
        <f>ROUND(('[1]Sheet2'!L14*1.065),-2)</f>
        <v>8100</v>
      </c>
      <c r="M14" s="76"/>
      <c r="N14" s="76">
        <f>ROUND(('[1]Sheet2'!N14*1.065),-2)</f>
        <v>8100</v>
      </c>
      <c r="O14" s="76"/>
    </row>
    <row r="15" spans="2:15" ht="22.5" customHeight="1">
      <c r="B15" s="79"/>
      <c r="C15" s="80"/>
      <c r="D15" s="79"/>
      <c r="E15" s="80"/>
      <c r="F15" s="79"/>
      <c r="G15" s="80"/>
      <c r="H15" s="83"/>
      <c r="I15" s="84"/>
      <c r="J15" s="85"/>
      <c r="K15" s="85"/>
      <c r="L15" s="76"/>
      <c r="M15" s="76"/>
      <c r="N15" s="76"/>
      <c r="O15" s="76"/>
    </row>
    <row r="16" spans="2:15" ht="22.5" customHeight="1">
      <c r="B16" s="77">
        <f>L6+IF(ROUND(L6*0.4,-2)&gt;4600,ROUND(L6*0.4,-2),4600)</f>
        <v>45200</v>
      </c>
      <c r="C16" s="78"/>
      <c r="D16" s="77">
        <f>L8+IF(ROUND(L8*0.4,-2)&gt;4600,ROUND(L8*0.4,-2),4600)</f>
        <v>42300</v>
      </c>
      <c r="E16" s="78"/>
      <c r="F16" s="77">
        <f>L10+IF(ROUND(L10*0.4,-2)&gt;4600,ROUND(L10*0.4,-2),4600)</f>
        <v>28000</v>
      </c>
      <c r="G16" s="78"/>
      <c r="H16" s="81">
        <f>L12+IF(ROUND(L12*0.4,-2)&gt;4600,ROUND(L12*0.4,-2),4600)</f>
        <v>15700</v>
      </c>
      <c r="I16" s="82"/>
      <c r="J16" s="81">
        <f>L14+IF(ROUND(L14*0.4,-2)&gt;4600,ROUND(L14*0.4,-2),4600)</f>
        <v>12700</v>
      </c>
      <c r="K16" s="82"/>
      <c r="L16" s="85" t="s">
        <v>20</v>
      </c>
      <c r="M16" s="85"/>
      <c r="N16" s="76">
        <f>ROUND(('[1]Sheet2'!N16*1.065),-2)</f>
        <v>8100</v>
      </c>
      <c r="O16" s="76"/>
    </row>
    <row r="17" spans="2:15" ht="22.5" customHeight="1">
      <c r="B17" s="79"/>
      <c r="C17" s="80"/>
      <c r="D17" s="79"/>
      <c r="E17" s="80"/>
      <c r="F17" s="79"/>
      <c r="G17" s="80"/>
      <c r="H17" s="83"/>
      <c r="I17" s="84"/>
      <c r="J17" s="83"/>
      <c r="K17" s="84"/>
      <c r="L17" s="85"/>
      <c r="M17" s="85"/>
      <c r="N17" s="76"/>
      <c r="O17" s="76"/>
    </row>
    <row r="18" spans="2:15" ht="22.5" customHeight="1">
      <c r="B18" s="77">
        <f>N6+IF(ROUND(N6*0.4,-2)&gt;4600,ROUND(N6*0.4,-2),4600)</f>
        <v>51200</v>
      </c>
      <c r="C18" s="78"/>
      <c r="D18" s="77">
        <f>N8+IF(ROUND(N8*0.4,-2)&gt;4600,ROUND(N8*0.4,-2),4600)</f>
        <v>48400</v>
      </c>
      <c r="E18" s="78"/>
      <c r="F18" s="77">
        <f>N10+IF(ROUND(N10*0.4,-2)&gt;4600,ROUND(N10*0.4,-2),4600)</f>
        <v>34600</v>
      </c>
      <c r="G18" s="78"/>
      <c r="H18" s="81">
        <f>N12+IF(ROUND(N12*0.4,-2)&gt;4600,ROUND(N12*0.4,-2),4600)</f>
        <v>22500</v>
      </c>
      <c r="I18" s="82"/>
      <c r="J18" s="81">
        <f>N14+IF(ROUND(N14*0.4,-2)&gt;4600,ROUND(N14*0.4,-2),4600)</f>
        <v>12700</v>
      </c>
      <c r="K18" s="82"/>
      <c r="L18" s="86">
        <f>N16+IF(ROUND(R$16*0.4,-2)&gt;4600,ROUND(R$16*0.4,-2),4600)</f>
        <v>12700</v>
      </c>
      <c r="M18" s="87"/>
      <c r="N18" s="75" t="s">
        <v>8</v>
      </c>
      <c r="O18" s="75"/>
    </row>
    <row r="19" spans="2:15" ht="22.5" customHeight="1">
      <c r="B19" s="79"/>
      <c r="C19" s="80"/>
      <c r="D19" s="79"/>
      <c r="E19" s="80"/>
      <c r="F19" s="79"/>
      <c r="G19" s="80"/>
      <c r="H19" s="83"/>
      <c r="I19" s="84"/>
      <c r="J19" s="83"/>
      <c r="K19" s="84"/>
      <c r="L19" s="88"/>
      <c r="M19" s="89"/>
      <c r="N19" s="75"/>
      <c r="O19" s="75"/>
    </row>
  </sheetData>
  <mergeCells count="53">
    <mergeCell ref="J18:K19"/>
    <mergeCell ref="L18:M19"/>
    <mergeCell ref="N18:O19"/>
    <mergeCell ref="B18:C19"/>
    <mergeCell ref="D18:E19"/>
    <mergeCell ref="F18:G19"/>
    <mergeCell ref="H18:I19"/>
    <mergeCell ref="J14:K15"/>
    <mergeCell ref="L14:M15"/>
    <mergeCell ref="N14:O15"/>
    <mergeCell ref="B16:C17"/>
    <mergeCell ref="D16:E17"/>
    <mergeCell ref="F16:G17"/>
    <mergeCell ref="H16:I17"/>
    <mergeCell ref="J16:K17"/>
    <mergeCell ref="L16:M17"/>
    <mergeCell ref="N16:O17"/>
    <mergeCell ref="B14:C15"/>
    <mergeCell ref="D14:E15"/>
    <mergeCell ref="F14:G15"/>
    <mergeCell ref="H14:I15"/>
    <mergeCell ref="J10:K11"/>
    <mergeCell ref="L10:M11"/>
    <mergeCell ref="N10:O11"/>
    <mergeCell ref="B12:C13"/>
    <mergeCell ref="D12:E13"/>
    <mergeCell ref="F12:G13"/>
    <mergeCell ref="H12:I13"/>
    <mergeCell ref="J12:K13"/>
    <mergeCell ref="L12:M13"/>
    <mergeCell ref="N12:O13"/>
    <mergeCell ref="B10:C11"/>
    <mergeCell ref="D10:E11"/>
    <mergeCell ref="F10:G11"/>
    <mergeCell ref="H10:I11"/>
    <mergeCell ref="N6:O7"/>
    <mergeCell ref="B8:C9"/>
    <mergeCell ref="D8:E9"/>
    <mergeCell ref="F8:G9"/>
    <mergeCell ref="H8:I9"/>
    <mergeCell ref="J8:K9"/>
    <mergeCell ref="L8:M9"/>
    <mergeCell ref="N8:O9"/>
    <mergeCell ref="L3:M3"/>
    <mergeCell ref="B5:H5"/>
    <mergeCell ref="M5:O5"/>
    <mergeCell ref="A6:A10"/>
    <mergeCell ref="B6:C7"/>
    <mergeCell ref="D6:E7"/>
    <mergeCell ref="F6:G7"/>
    <mergeCell ref="H6:I7"/>
    <mergeCell ref="J6:K7"/>
    <mergeCell ref="L6:M7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B38"/>
  <sheetViews>
    <sheetView workbookViewId="0" topLeftCell="A1">
      <selection activeCell="A6" sqref="A6:A10"/>
    </sheetView>
  </sheetViews>
  <sheetFormatPr defaultColWidth="8.88671875" defaultRowHeight="13.5"/>
  <cols>
    <col min="1" max="1" width="4.77734375" style="24" customWidth="1"/>
    <col min="2" max="15" width="6.5546875" style="24" customWidth="1"/>
    <col min="16" max="16384" width="8.88671875" style="24" customWidth="1"/>
  </cols>
  <sheetData>
    <row r="1" spans="1:14" s="20" customFormat="1" ht="22.5" customHeight="1">
      <c r="A1" s="17"/>
      <c r="B1" s="18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</row>
    <row r="2" spans="1:28" ht="22.5" customHeight="1">
      <c r="A2" s="21"/>
      <c r="B2" s="22" t="s">
        <v>53</v>
      </c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8"/>
      <c r="P2" s="8"/>
      <c r="Q2" s="8"/>
      <c r="R2" s="8"/>
      <c r="Y2" s="8"/>
      <c r="Z2" s="8"/>
      <c r="AA2" s="8"/>
      <c r="AB2" s="8"/>
    </row>
    <row r="3" spans="1:22" ht="14.25" customHeight="1">
      <c r="A3" s="21"/>
      <c r="B3" s="23"/>
      <c r="C3" s="23"/>
      <c r="D3" s="23"/>
      <c r="E3" s="23"/>
      <c r="F3" s="23"/>
      <c r="L3" s="72"/>
      <c r="M3" s="72"/>
      <c r="S3" s="8"/>
      <c r="T3" s="8"/>
      <c r="U3" s="8"/>
      <c r="V3" s="8"/>
    </row>
    <row r="4" spans="1:22" ht="14.25" customHeight="1">
      <c r="A4" s="21"/>
      <c r="B4" s="23"/>
      <c r="C4" s="23"/>
      <c r="D4" s="23"/>
      <c r="E4" s="23"/>
      <c r="F4" s="23"/>
      <c r="L4" s="25"/>
      <c r="M4" s="25"/>
      <c r="S4" s="8"/>
      <c r="T4" s="8"/>
      <c r="U4" s="8"/>
      <c r="V4" s="8"/>
    </row>
    <row r="5" spans="1:15" s="27" customFormat="1" ht="22.5" customHeight="1" thickBot="1">
      <c r="A5" s="26"/>
      <c r="B5" s="73"/>
      <c r="C5" s="73"/>
      <c r="D5" s="73"/>
      <c r="E5" s="73"/>
      <c r="F5" s="73"/>
      <c r="G5" s="73"/>
      <c r="H5" s="73"/>
      <c r="M5" s="74" t="s">
        <v>16</v>
      </c>
      <c r="N5" s="74"/>
      <c r="O5" s="74"/>
    </row>
    <row r="6" spans="1:15" s="28" customFormat="1" ht="22.5" customHeight="1" thickTop="1">
      <c r="A6" s="155" t="s">
        <v>56</v>
      </c>
      <c r="B6" s="152" t="s">
        <v>17</v>
      </c>
      <c r="C6" s="75"/>
      <c r="D6" s="76">
        <v>8100</v>
      </c>
      <c r="E6" s="76"/>
      <c r="F6" s="76">
        <f>ROUND(('[1]Sheet2'!F6*0.995),-2)</f>
        <v>12700</v>
      </c>
      <c r="G6" s="76"/>
      <c r="H6" s="76">
        <f>ROUND(('[1]Sheet2'!H6*0.995),-2)</f>
        <v>21400</v>
      </c>
      <c r="I6" s="76"/>
      <c r="J6" s="76">
        <f>ROUND(('[1]Sheet2'!J6*0.995),-2)</f>
        <v>28300</v>
      </c>
      <c r="K6" s="76"/>
      <c r="L6" s="76">
        <f>ROUND(('[1]Sheet2'!L6*0.995),-2)</f>
        <v>30100</v>
      </c>
      <c r="M6" s="76"/>
      <c r="N6" s="76">
        <f>ROUND(('[1]Sheet2'!N6*0.995),-2)</f>
        <v>34200</v>
      </c>
      <c r="O6" s="76"/>
    </row>
    <row r="7" spans="1:15" s="28" customFormat="1" ht="22.5" customHeight="1">
      <c r="A7" s="156"/>
      <c r="B7" s="152"/>
      <c r="C7" s="75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</row>
    <row r="8" spans="1:15" s="28" customFormat="1" ht="22.5" customHeight="1">
      <c r="A8" s="156"/>
      <c r="B8" s="153">
        <f>D6+IF(ROUND(D6*0.4,-2)&gt;4600,ROUND(D6*0.4,-2),4600)</f>
        <v>12700</v>
      </c>
      <c r="C8" s="56"/>
      <c r="D8" s="75" t="s">
        <v>21</v>
      </c>
      <c r="E8" s="75"/>
      <c r="F8" s="76">
        <f>ROUND(('[1]Sheet2'!F8*0.995),-2)</f>
        <v>10500</v>
      </c>
      <c r="G8" s="76"/>
      <c r="H8" s="76">
        <f>ROUND(('[1]Sheet2'!H8*0.995),-2)</f>
        <v>19200</v>
      </c>
      <c r="I8" s="76"/>
      <c r="J8" s="76">
        <f>ROUND(('[1]Sheet2'!J8*0.995),-2)</f>
        <v>27200</v>
      </c>
      <c r="K8" s="76"/>
      <c r="L8" s="76">
        <f>ROUND(('[1]Sheet2'!L8*0.995),-2)</f>
        <v>28300</v>
      </c>
      <c r="M8" s="76"/>
      <c r="N8" s="76">
        <f>ROUND(('[1]Sheet2'!N8*0.995),-2)</f>
        <v>32300</v>
      </c>
      <c r="O8" s="76"/>
    </row>
    <row r="9" spans="1:15" s="28" customFormat="1" ht="22.5" customHeight="1">
      <c r="A9" s="156"/>
      <c r="B9" s="154"/>
      <c r="C9" s="71"/>
      <c r="D9" s="75"/>
      <c r="E9" s="75"/>
      <c r="F9" s="76"/>
      <c r="G9" s="76"/>
      <c r="H9" s="76"/>
      <c r="I9" s="76"/>
      <c r="J9" s="76"/>
      <c r="K9" s="76"/>
      <c r="L9" s="76"/>
      <c r="M9" s="76"/>
      <c r="N9" s="76"/>
      <c r="O9" s="76"/>
    </row>
    <row r="10" spans="1:15" s="28" customFormat="1" ht="22.5" customHeight="1" thickBot="1">
      <c r="A10" s="157"/>
      <c r="B10" s="153">
        <f>F6+IF(ROUND(F6*0.4,-2)&gt;4600,ROUND(F6*0.4,-2),4600)</f>
        <v>17800</v>
      </c>
      <c r="C10" s="56"/>
      <c r="D10" s="90">
        <f>F8+IF(ROUND(F8*0.4,-2)&gt;4600,ROUND(F8*0.4,-2),4600)</f>
        <v>15100</v>
      </c>
      <c r="E10" s="91"/>
      <c r="F10" s="75" t="s">
        <v>15</v>
      </c>
      <c r="G10" s="75"/>
      <c r="H10" s="76">
        <f>ROUND(('[1]Sheet2'!H10*0.995),-2)</f>
        <v>8700</v>
      </c>
      <c r="I10" s="76"/>
      <c r="J10" s="76">
        <f>ROUND(('[1]Sheet2'!J10*0.995),-2)</f>
        <v>16900</v>
      </c>
      <c r="K10" s="76"/>
      <c r="L10" s="76">
        <f>ROUND(('[1]Sheet2'!L10*0.995),-2)</f>
        <v>18700</v>
      </c>
      <c r="M10" s="76"/>
      <c r="N10" s="76">
        <f>ROUND(('[1]Sheet2'!N10*0.995),-2)</f>
        <v>23100</v>
      </c>
      <c r="O10" s="76"/>
    </row>
    <row r="11" spans="1:15" s="28" customFormat="1" ht="22.5" customHeight="1" thickTop="1">
      <c r="A11" s="29"/>
      <c r="B11" s="68"/>
      <c r="C11" s="71"/>
      <c r="D11" s="92"/>
      <c r="E11" s="93"/>
      <c r="F11" s="75"/>
      <c r="G11" s="75"/>
      <c r="H11" s="76"/>
      <c r="I11" s="76"/>
      <c r="J11" s="76"/>
      <c r="K11" s="76"/>
      <c r="L11" s="76"/>
      <c r="M11" s="76"/>
      <c r="N11" s="76"/>
      <c r="O11" s="76"/>
    </row>
    <row r="12" spans="1:15" s="28" customFormat="1" ht="22.5" customHeight="1">
      <c r="A12" s="29"/>
      <c r="B12" s="55">
        <f>H6+IF(ROUND(H6*0.4,-2)&gt;4600,ROUND(H6*0.4,-2),4600)</f>
        <v>30000</v>
      </c>
      <c r="C12" s="56"/>
      <c r="D12" s="90">
        <f>H8+IF(ROUND(H8*0.4,-2)&gt;4600,ROUND(H8*0.4,-2),4600)</f>
        <v>26900</v>
      </c>
      <c r="E12" s="91"/>
      <c r="F12" s="90">
        <f>H10+IF(ROUND(H10*0.4,-2)&gt;4600,ROUND(H10*0.4,-2),4600)</f>
        <v>13300</v>
      </c>
      <c r="G12" s="91"/>
      <c r="H12" s="75" t="s">
        <v>7</v>
      </c>
      <c r="I12" s="75"/>
      <c r="J12" s="76">
        <f>ROUND(('[1]Sheet2'!J12*0.995),-2)</f>
        <v>8300</v>
      </c>
      <c r="K12" s="76"/>
      <c r="L12" s="76">
        <f>ROUND(('[1]Sheet2'!L12*0.995),-2)</f>
        <v>10300</v>
      </c>
      <c r="M12" s="76"/>
      <c r="N12" s="76">
        <f>ROUND(('[1]Sheet2'!N12*0.995),-2)</f>
        <v>15000</v>
      </c>
      <c r="O12" s="76"/>
    </row>
    <row r="13" spans="1:15" s="28" customFormat="1" ht="22.5" customHeight="1">
      <c r="A13" s="29"/>
      <c r="B13" s="68"/>
      <c r="C13" s="71"/>
      <c r="D13" s="92"/>
      <c r="E13" s="93"/>
      <c r="F13" s="92"/>
      <c r="G13" s="93"/>
      <c r="H13" s="75"/>
      <c r="I13" s="75"/>
      <c r="J13" s="76"/>
      <c r="K13" s="76"/>
      <c r="L13" s="76"/>
      <c r="M13" s="76"/>
      <c r="N13" s="76"/>
      <c r="O13" s="76"/>
    </row>
    <row r="14" spans="2:15" ht="22.5" customHeight="1">
      <c r="B14" s="77">
        <f>J6+IF(ROUND(J6*0.4,-2)&gt;4600,ROUND(J6*0.4,-2),4600)</f>
        <v>39600</v>
      </c>
      <c r="C14" s="78"/>
      <c r="D14" s="90">
        <f>J8+IF(ROUND(J8*0.4,-2)&gt;4600,ROUND(J8*0.4,-2),4600)</f>
        <v>38100</v>
      </c>
      <c r="E14" s="91"/>
      <c r="F14" s="90">
        <f>J10+IF(ROUND(J10*0.4,-2)&gt;4600,ROUND(J10*0.4,-2),4600)</f>
        <v>23700</v>
      </c>
      <c r="G14" s="91"/>
      <c r="H14" s="90">
        <f>J12+IF(ROUND(J12*0.4,-2)&gt;4600,ROUND(J12*0.4,-2),4600)</f>
        <v>12900</v>
      </c>
      <c r="I14" s="91"/>
      <c r="J14" s="85" t="s">
        <v>19</v>
      </c>
      <c r="K14" s="85"/>
      <c r="L14" s="76">
        <v>8100</v>
      </c>
      <c r="M14" s="76"/>
      <c r="N14" s="76">
        <v>8100</v>
      </c>
      <c r="O14" s="76"/>
    </row>
    <row r="15" spans="2:15" ht="22.5" customHeight="1">
      <c r="B15" s="79"/>
      <c r="C15" s="80"/>
      <c r="D15" s="92"/>
      <c r="E15" s="93"/>
      <c r="F15" s="92"/>
      <c r="G15" s="93"/>
      <c r="H15" s="92"/>
      <c r="I15" s="93"/>
      <c r="J15" s="85"/>
      <c r="K15" s="85"/>
      <c r="L15" s="76"/>
      <c r="M15" s="76"/>
      <c r="N15" s="76"/>
      <c r="O15" s="76"/>
    </row>
    <row r="16" spans="2:15" ht="22.5" customHeight="1">
      <c r="B16" s="77">
        <f>L6+IF(ROUND(L6*0.4,-2)&gt;4600,ROUND(L6*0.4,-2),4600)</f>
        <v>42100</v>
      </c>
      <c r="C16" s="78"/>
      <c r="D16" s="90">
        <f>L8+IF(ROUND(L8*0.4,-2)&gt;4600,ROUND(L8*0.4,-2),4600)</f>
        <v>39600</v>
      </c>
      <c r="E16" s="91"/>
      <c r="F16" s="90">
        <f>L10+IF(ROUND(L10*0.4,-2)&gt;4600,ROUND(L10*0.4,-2),4600)</f>
        <v>26200</v>
      </c>
      <c r="G16" s="91"/>
      <c r="H16" s="90">
        <f>L12+IF(ROUND(L12*0.4,-2)&gt;4600,ROUND(L12*0.4,-2),4600)</f>
        <v>14900</v>
      </c>
      <c r="I16" s="91"/>
      <c r="J16" s="90">
        <f>L14+IF(ROUND(L14*0.4,-2)&gt;4600,ROUND(L14*0.4,-2),4600)</f>
        <v>12700</v>
      </c>
      <c r="K16" s="91"/>
      <c r="L16" s="85" t="s">
        <v>20</v>
      </c>
      <c r="M16" s="85"/>
      <c r="N16" s="76">
        <v>8100</v>
      </c>
      <c r="O16" s="76"/>
    </row>
    <row r="17" spans="2:15" ht="22.5" customHeight="1">
      <c r="B17" s="79"/>
      <c r="C17" s="80"/>
      <c r="D17" s="92"/>
      <c r="E17" s="93"/>
      <c r="F17" s="92"/>
      <c r="G17" s="93"/>
      <c r="H17" s="92"/>
      <c r="I17" s="93"/>
      <c r="J17" s="92"/>
      <c r="K17" s="93"/>
      <c r="L17" s="85"/>
      <c r="M17" s="85"/>
      <c r="N17" s="76"/>
      <c r="O17" s="76"/>
    </row>
    <row r="18" spans="2:15" ht="22.5" customHeight="1">
      <c r="B18" s="77">
        <f>N6+IF(ROUND(N6*0.4,-2)&gt;4600,ROUND(N6*0.4,-2),4600)</f>
        <v>47900</v>
      </c>
      <c r="C18" s="78"/>
      <c r="D18" s="90">
        <f>N8+IF(ROUND(N8*0.4,-2)&gt;4600,ROUND(N8*0.4,-2),4600)</f>
        <v>45200</v>
      </c>
      <c r="E18" s="91"/>
      <c r="F18" s="90">
        <f>N10+IF(ROUND(N10*0.4,-2)&gt;4600,ROUND(N10*0.4,-2),4600)</f>
        <v>32300</v>
      </c>
      <c r="G18" s="91"/>
      <c r="H18" s="90">
        <f>N12+IF(ROUND(N12*0.4,-2)&gt;4600,ROUND(N12*0.4,-2),4600)</f>
        <v>21000</v>
      </c>
      <c r="I18" s="91"/>
      <c r="J18" s="90">
        <f>N14+IF(ROUND(N14*0.4,-2)&gt;4600,ROUND(N14*0.4,-2),4600)</f>
        <v>12700</v>
      </c>
      <c r="K18" s="91"/>
      <c r="L18" s="90">
        <f>N16+IF(ROUND(R$16*0.4,-2)&gt;4600,ROUND(R$16*0.4,-2),4600)</f>
        <v>12700</v>
      </c>
      <c r="M18" s="91"/>
      <c r="N18" s="75" t="s">
        <v>8</v>
      </c>
      <c r="O18" s="75"/>
    </row>
    <row r="19" spans="2:15" ht="22.5" customHeight="1">
      <c r="B19" s="79"/>
      <c r="C19" s="80"/>
      <c r="D19" s="92"/>
      <c r="E19" s="93"/>
      <c r="F19" s="92"/>
      <c r="G19" s="93"/>
      <c r="H19" s="92"/>
      <c r="I19" s="93"/>
      <c r="J19" s="92"/>
      <c r="K19" s="93"/>
      <c r="L19" s="92"/>
      <c r="M19" s="93"/>
      <c r="N19" s="75"/>
      <c r="O19" s="75"/>
    </row>
    <row r="34" spans="11:12" ht="13.5">
      <c r="K34" s="46"/>
      <c r="L34" s="46"/>
    </row>
    <row r="35" spans="11:12" ht="13.5">
      <c r="K35" s="46"/>
      <c r="L35" s="46"/>
    </row>
    <row r="36" spans="11:15" ht="13.5">
      <c r="K36" s="46"/>
      <c r="L36" s="46"/>
      <c r="O36" s="46"/>
    </row>
    <row r="37" spans="11:12" ht="13.5">
      <c r="K37" s="46"/>
      <c r="L37" s="46"/>
    </row>
    <row r="38" spans="11:12" ht="13.5">
      <c r="K38" s="46"/>
      <c r="L38" s="46"/>
    </row>
  </sheetData>
  <mergeCells count="53">
    <mergeCell ref="J18:K19"/>
    <mergeCell ref="L18:M19"/>
    <mergeCell ref="N18:O19"/>
    <mergeCell ref="B18:C19"/>
    <mergeCell ref="D18:E19"/>
    <mergeCell ref="F18:G19"/>
    <mergeCell ref="H18:I19"/>
    <mergeCell ref="J14:K15"/>
    <mergeCell ref="L14:M15"/>
    <mergeCell ref="N14:O15"/>
    <mergeCell ref="B16:C17"/>
    <mergeCell ref="D16:E17"/>
    <mergeCell ref="F16:G17"/>
    <mergeCell ref="H16:I17"/>
    <mergeCell ref="J16:K17"/>
    <mergeCell ref="L16:M17"/>
    <mergeCell ref="N16:O17"/>
    <mergeCell ref="B14:C15"/>
    <mergeCell ref="D14:E15"/>
    <mergeCell ref="F14:G15"/>
    <mergeCell ref="H14:I15"/>
    <mergeCell ref="J10:K11"/>
    <mergeCell ref="L10:M11"/>
    <mergeCell ref="N10:O11"/>
    <mergeCell ref="B12:C13"/>
    <mergeCell ref="D12:E13"/>
    <mergeCell ref="F12:G13"/>
    <mergeCell ref="H12:I13"/>
    <mergeCell ref="J12:K13"/>
    <mergeCell ref="L12:M13"/>
    <mergeCell ref="N12:O13"/>
    <mergeCell ref="B10:C11"/>
    <mergeCell ref="D10:E11"/>
    <mergeCell ref="F10:G11"/>
    <mergeCell ref="H10:I11"/>
    <mergeCell ref="N6:O7"/>
    <mergeCell ref="B8:C9"/>
    <mergeCell ref="D8:E9"/>
    <mergeCell ref="F8:G9"/>
    <mergeCell ref="H8:I9"/>
    <mergeCell ref="J8:K9"/>
    <mergeCell ref="L8:M9"/>
    <mergeCell ref="N8:O9"/>
    <mergeCell ref="L3:M3"/>
    <mergeCell ref="B5:H5"/>
    <mergeCell ref="M5:O5"/>
    <mergeCell ref="A6:A10"/>
    <mergeCell ref="B6:C7"/>
    <mergeCell ref="D6:E7"/>
    <mergeCell ref="F6:G7"/>
    <mergeCell ref="H6:I7"/>
    <mergeCell ref="J6:K7"/>
    <mergeCell ref="L6:M7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37"/>
  <sheetViews>
    <sheetView workbookViewId="0" topLeftCell="A1">
      <selection activeCell="A8" sqref="A8:A13"/>
    </sheetView>
  </sheetViews>
  <sheetFormatPr defaultColWidth="8.88671875" defaultRowHeight="13.5"/>
  <cols>
    <col min="1" max="1" width="3.3359375" style="8" customWidth="1"/>
    <col min="2" max="2" width="4.4453125" style="43" customWidth="1"/>
    <col min="3" max="3" width="3.99609375" style="43" customWidth="1"/>
    <col min="4" max="4" width="4.4453125" style="8" customWidth="1"/>
    <col min="5" max="5" width="3.99609375" style="8" customWidth="1"/>
    <col min="6" max="6" width="4.4453125" style="8" customWidth="1"/>
    <col min="7" max="7" width="3.99609375" style="8" customWidth="1"/>
    <col min="8" max="8" width="4.4453125" style="8" customWidth="1"/>
    <col min="9" max="9" width="3.99609375" style="8" customWidth="1"/>
    <col min="10" max="10" width="4.4453125" style="8" customWidth="1"/>
    <col min="11" max="11" width="3.6640625" style="8" customWidth="1"/>
    <col min="12" max="12" width="4.4453125" style="8" customWidth="1"/>
    <col min="13" max="13" width="3.5546875" style="8" customWidth="1"/>
    <col min="14" max="14" width="4.4453125" style="8" customWidth="1"/>
    <col min="15" max="15" width="3.3359375" style="8" customWidth="1"/>
    <col min="16" max="16" width="4.4453125" style="8" customWidth="1"/>
    <col min="17" max="17" width="3.5546875" style="8" customWidth="1"/>
    <col min="18" max="18" width="4.4453125" style="8" customWidth="1"/>
    <col min="19" max="19" width="3.5546875" style="8" customWidth="1"/>
    <col min="20" max="20" width="4.4453125" style="8" customWidth="1"/>
    <col min="21" max="21" width="3.3359375" style="8" customWidth="1"/>
    <col min="22" max="22" width="4.4453125" style="8" customWidth="1"/>
    <col min="23" max="23" width="3.3359375" style="8" customWidth="1"/>
    <col min="24" max="24" width="4.4453125" style="8" customWidth="1"/>
    <col min="25" max="25" width="3.5546875" style="8" customWidth="1"/>
    <col min="26" max="26" width="4.4453125" style="8" customWidth="1"/>
    <col min="27" max="27" width="3.99609375" style="8" customWidth="1"/>
    <col min="28" max="31" width="4.4453125" style="8" customWidth="1"/>
    <col min="32" max="16384" width="8.88671875" style="8" customWidth="1"/>
  </cols>
  <sheetData>
    <row r="1" spans="1:13" s="33" customFormat="1" ht="24.75" customHeight="1">
      <c r="A1" s="30"/>
      <c r="B1" s="31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</row>
    <row r="2" spans="1:13" ht="19.5" customHeight="1">
      <c r="A2" s="5"/>
      <c r="B2" s="6" t="s">
        <v>54</v>
      </c>
      <c r="C2" s="7"/>
      <c r="D2" s="7"/>
      <c r="E2" s="7"/>
      <c r="F2" s="7"/>
      <c r="G2" s="7"/>
      <c r="H2" s="7"/>
      <c r="I2" s="7"/>
      <c r="J2" s="7"/>
      <c r="K2" s="7"/>
      <c r="L2" s="7"/>
      <c r="M2" s="7"/>
    </row>
    <row r="3" spans="1:27" ht="12.75" customHeight="1">
      <c r="A3" s="5"/>
      <c r="B3" s="6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X3" s="94"/>
      <c r="Y3" s="94"/>
      <c r="Z3" s="94"/>
      <c r="AA3" s="94"/>
    </row>
    <row r="4" spans="1:27" ht="12.75" customHeight="1">
      <c r="A4" s="5"/>
      <c r="B4" s="6"/>
      <c r="C4" s="7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X4" s="95"/>
      <c r="Y4" s="96"/>
      <c r="Z4" s="95"/>
      <c r="AA4" s="96"/>
    </row>
    <row r="5" spans="1:31" ht="14.25" customHeight="1">
      <c r="A5" s="35"/>
      <c r="B5" s="36"/>
      <c r="C5" s="36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97" t="s">
        <v>22</v>
      </c>
      <c r="AC5" s="97"/>
      <c r="AD5" s="97"/>
      <c r="AE5" s="97"/>
    </row>
    <row r="6" spans="1:31" s="38" customFormat="1" ht="14.25" customHeight="1">
      <c r="A6" s="37"/>
      <c r="B6" s="98" t="s">
        <v>13</v>
      </c>
      <c r="C6" s="99"/>
      <c r="D6" s="102">
        <f>ROUND(('[1]Sheet3'!D6*1.065),-2)</f>
        <v>8100</v>
      </c>
      <c r="E6" s="103"/>
      <c r="F6" s="102">
        <f>ROUND(('[1]Sheet3'!F6*1.065),-2)</f>
        <v>8100</v>
      </c>
      <c r="G6" s="103"/>
      <c r="H6" s="102">
        <f>ROUND(('[1]Sheet3'!H6*1.065),-2)</f>
        <v>15100</v>
      </c>
      <c r="I6" s="103"/>
      <c r="J6" s="102">
        <f>ROUND(('[1]Sheet3'!J6*1.065),-2)</f>
        <v>24500</v>
      </c>
      <c r="K6" s="103"/>
      <c r="L6" s="102">
        <f>ROUND(('[1]Sheet3'!L6*1.065),-2)</f>
        <v>26400</v>
      </c>
      <c r="M6" s="103"/>
      <c r="N6" s="102">
        <f>ROUND(('[1]Sheet3'!N6*1.065),-2)</f>
        <v>28800</v>
      </c>
      <c r="O6" s="103"/>
      <c r="P6" s="102">
        <f>ROUND(('[1]Sheet3'!P6*1.065),-2)</f>
        <v>31200</v>
      </c>
      <c r="Q6" s="103"/>
      <c r="R6" s="102">
        <f>ROUND(('[1]Sheet3'!R6*1.065),-2)</f>
        <v>32800</v>
      </c>
      <c r="S6" s="103"/>
      <c r="T6" s="102">
        <f>ROUND(('[1]Sheet3'!T6*1.065),-2)</f>
        <v>35000</v>
      </c>
      <c r="U6" s="103"/>
      <c r="V6" s="102">
        <f>ROUND(('[1]Sheet3'!V6*1.065),-2)</f>
        <v>37100</v>
      </c>
      <c r="W6" s="103"/>
      <c r="X6" s="102">
        <f>ROUND(('[1]Sheet3'!X6*1.065),-2)</f>
        <v>39000</v>
      </c>
      <c r="Y6" s="103"/>
      <c r="Z6" s="102">
        <f>ROUND(('[1]Sheet3'!Z6*1.065),-2)</f>
        <v>40400</v>
      </c>
      <c r="AA6" s="103"/>
      <c r="AB6" s="102">
        <f>ROUND(('[1]Sheet3'!AB6*1.065),-2)</f>
        <v>44800</v>
      </c>
      <c r="AC6" s="103"/>
      <c r="AD6" s="102">
        <f>ROUND(('[1]Sheet3'!AD6*1.065),-2)</f>
        <v>40000</v>
      </c>
      <c r="AE6" s="103"/>
    </row>
    <row r="7" spans="1:31" s="38" customFormat="1" ht="14.25" customHeight="1" thickBot="1">
      <c r="A7" s="37"/>
      <c r="B7" s="100"/>
      <c r="C7" s="101"/>
      <c r="D7" s="104"/>
      <c r="E7" s="105"/>
      <c r="F7" s="104"/>
      <c r="G7" s="105"/>
      <c r="H7" s="104"/>
      <c r="I7" s="105"/>
      <c r="J7" s="104"/>
      <c r="K7" s="105"/>
      <c r="L7" s="104"/>
      <c r="M7" s="105"/>
      <c r="N7" s="104"/>
      <c r="O7" s="105"/>
      <c r="P7" s="104"/>
      <c r="Q7" s="105"/>
      <c r="R7" s="104"/>
      <c r="S7" s="105"/>
      <c r="T7" s="104"/>
      <c r="U7" s="105"/>
      <c r="V7" s="104"/>
      <c r="W7" s="105"/>
      <c r="X7" s="104"/>
      <c r="Y7" s="105"/>
      <c r="Z7" s="104"/>
      <c r="AA7" s="105"/>
      <c r="AB7" s="104"/>
      <c r="AC7" s="105"/>
      <c r="AD7" s="104"/>
      <c r="AE7" s="105"/>
    </row>
    <row r="8" spans="1:31" ht="14.25" customHeight="1" thickTop="1">
      <c r="A8" s="149" t="s">
        <v>56</v>
      </c>
      <c r="B8" s="144">
        <f>D6+IF(ROUND(D6*0.4,-2)&gt;4600,ROUND(D6*0.4,-2),4600)</f>
        <v>12700</v>
      </c>
      <c r="C8" s="106"/>
      <c r="D8" s="108" t="s">
        <v>23</v>
      </c>
      <c r="E8" s="109"/>
      <c r="F8" s="102">
        <f>ROUND(('[1]Sheet3'!F8*1.065),-2)</f>
        <v>8100</v>
      </c>
      <c r="G8" s="103"/>
      <c r="H8" s="102">
        <f>ROUND(('[1]Sheet3'!H8*1.065),-2)</f>
        <v>13300</v>
      </c>
      <c r="I8" s="103"/>
      <c r="J8" s="102">
        <f>ROUND(('[1]Sheet3'!J8*1.065),-2)</f>
        <v>22700</v>
      </c>
      <c r="K8" s="103"/>
      <c r="L8" s="102">
        <f>ROUND(('[1]Sheet3'!L8*1.065),-2)</f>
        <v>24700</v>
      </c>
      <c r="M8" s="103"/>
      <c r="N8" s="102">
        <f>ROUND(('[1]Sheet3'!N8*1.065),-2)</f>
        <v>27200</v>
      </c>
      <c r="O8" s="103"/>
      <c r="P8" s="102">
        <f>ROUND(('[1]Sheet3'!P8*1.065),-2)</f>
        <v>29600</v>
      </c>
      <c r="Q8" s="103"/>
      <c r="R8" s="102">
        <f>ROUND(('[1]Sheet3'!R8*1.065),-2)</f>
        <v>31200</v>
      </c>
      <c r="S8" s="103"/>
      <c r="T8" s="102">
        <f>ROUND(('[1]Sheet3'!T8*1.065),-2)</f>
        <v>33400</v>
      </c>
      <c r="U8" s="103"/>
      <c r="V8" s="102">
        <f>ROUND(('[1]Sheet3'!V8*1.065),-2)</f>
        <v>36300</v>
      </c>
      <c r="W8" s="103"/>
      <c r="X8" s="102">
        <f>ROUND(('[1]Sheet3'!X8*1.065),-2)</f>
        <v>37500</v>
      </c>
      <c r="Y8" s="103"/>
      <c r="Z8" s="102">
        <f>ROUND(('[1]Sheet3'!Z8*1.065),-2)</f>
        <v>38900</v>
      </c>
      <c r="AA8" s="103"/>
      <c r="AB8" s="102">
        <f>ROUND(('[1]Sheet3'!AB8*1.065),-2)</f>
        <v>43300</v>
      </c>
      <c r="AC8" s="103"/>
      <c r="AD8" s="102">
        <f>ROUND(('[1]Sheet3'!AD8*1.065),-2)</f>
        <v>38400</v>
      </c>
      <c r="AE8" s="103"/>
    </row>
    <row r="9" spans="1:31" ht="14.25" customHeight="1">
      <c r="A9" s="150"/>
      <c r="B9" s="145"/>
      <c r="C9" s="107"/>
      <c r="D9" s="110"/>
      <c r="E9" s="111"/>
      <c r="F9" s="104"/>
      <c r="G9" s="105"/>
      <c r="H9" s="104"/>
      <c r="I9" s="105"/>
      <c r="J9" s="104"/>
      <c r="K9" s="105"/>
      <c r="L9" s="104"/>
      <c r="M9" s="105"/>
      <c r="N9" s="104"/>
      <c r="O9" s="105"/>
      <c r="P9" s="104"/>
      <c r="Q9" s="105"/>
      <c r="R9" s="104"/>
      <c r="S9" s="105"/>
      <c r="T9" s="104"/>
      <c r="U9" s="105"/>
      <c r="V9" s="104"/>
      <c r="W9" s="105"/>
      <c r="X9" s="104"/>
      <c r="Y9" s="105"/>
      <c r="Z9" s="104"/>
      <c r="AA9" s="105"/>
      <c r="AB9" s="104"/>
      <c r="AC9" s="105"/>
      <c r="AD9" s="104"/>
      <c r="AE9" s="105"/>
    </row>
    <row r="10" spans="1:31" ht="14.25" customHeight="1">
      <c r="A10" s="150"/>
      <c r="B10" s="146">
        <f>F6+IF(ROUND(F6*0.4,-2)&gt;4600,ROUND(F6*0.4,-2),4600)</f>
        <v>12700</v>
      </c>
      <c r="C10" s="112"/>
      <c r="D10" s="114">
        <f>F8+IF(ROUND(F8*0.4,-2)&gt;4600,ROUND(F8*0.4,-2),4600)</f>
        <v>12700</v>
      </c>
      <c r="E10" s="115"/>
      <c r="F10" s="108" t="s">
        <v>5</v>
      </c>
      <c r="G10" s="109"/>
      <c r="H10" s="102">
        <f>ROUND(('[1]Sheet3'!H10*1.065),-2)</f>
        <v>11300</v>
      </c>
      <c r="I10" s="103"/>
      <c r="J10" s="102">
        <f>ROUND(('[1]Sheet3'!J10*1.065),-2)</f>
        <v>20700</v>
      </c>
      <c r="K10" s="103"/>
      <c r="L10" s="102">
        <f>ROUND(('[1]Sheet3'!L10*1.065),-2)</f>
        <v>22600</v>
      </c>
      <c r="M10" s="103"/>
      <c r="N10" s="102">
        <f>ROUND(('[1]Sheet3'!N10*1.065),-2)</f>
        <v>25100</v>
      </c>
      <c r="O10" s="103"/>
      <c r="P10" s="102">
        <f>ROUND(('[1]Sheet3'!P10*1.065),-2)</f>
        <v>28600</v>
      </c>
      <c r="Q10" s="103"/>
      <c r="R10" s="102">
        <f>ROUND(('[1]Sheet3'!R10*1.065),-2)</f>
        <v>29400</v>
      </c>
      <c r="S10" s="103"/>
      <c r="T10" s="102">
        <f>ROUND(('[1]Sheet3'!T10*1.065),-2)</f>
        <v>31600</v>
      </c>
      <c r="U10" s="103"/>
      <c r="V10" s="102">
        <f>ROUND(('[1]Sheet3'!V10*1.065),-2)</f>
        <v>34500</v>
      </c>
      <c r="W10" s="103"/>
      <c r="X10" s="102">
        <f>ROUND(('[1]Sheet3'!X10*1.065),-2)</f>
        <v>36400</v>
      </c>
      <c r="Y10" s="103"/>
      <c r="Z10" s="102">
        <f>ROUND(('[1]Sheet3'!Z10*1.065),-2)</f>
        <v>37100</v>
      </c>
      <c r="AA10" s="103"/>
      <c r="AB10" s="102">
        <f>ROUND(('[1]Sheet3'!AB10*1.065),-2)</f>
        <v>41500</v>
      </c>
      <c r="AC10" s="103"/>
      <c r="AD10" s="102">
        <f>ROUND(('[1]Sheet3'!AD10*1.065),-2)</f>
        <v>36700</v>
      </c>
      <c r="AE10" s="103"/>
    </row>
    <row r="11" spans="1:31" ht="14.25" customHeight="1">
      <c r="A11" s="150"/>
      <c r="B11" s="145"/>
      <c r="C11" s="113"/>
      <c r="D11" s="116"/>
      <c r="E11" s="117"/>
      <c r="F11" s="110"/>
      <c r="G11" s="111"/>
      <c r="H11" s="104"/>
      <c r="I11" s="105"/>
      <c r="J11" s="104"/>
      <c r="K11" s="105"/>
      <c r="L11" s="104"/>
      <c r="M11" s="105"/>
      <c r="N11" s="104"/>
      <c r="O11" s="105"/>
      <c r="P11" s="104"/>
      <c r="Q11" s="105"/>
      <c r="R11" s="104"/>
      <c r="S11" s="105"/>
      <c r="T11" s="104"/>
      <c r="U11" s="105"/>
      <c r="V11" s="104"/>
      <c r="W11" s="105"/>
      <c r="X11" s="104"/>
      <c r="Y11" s="105"/>
      <c r="Z11" s="104"/>
      <c r="AA11" s="105"/>
      <c r="AB11" s="104"/>
      <c r="AC11" s="105"/>
      <c r="AD11" s="104"/>
      <c r="AE11" s="105"/>
    </row>
    <row r="12" spans="1:32" ht="14.25" customHeight="1">
      <c r="A12" s="150"/>
      <c r="B12" s="147">
        <f>H6+IF(ROUND(H6*0.4,-2)&gt;4600,ROUND(H6*0.4,-2),4600)</f>
        <v>21100</v>
      </c>
      <c r="C12" s="119"/>
      <c r="D12" s="122">
        <f>H8+IF(ROUND(H8*0.4,-2)&gt;4600,ROUND(H8*0.4,-2),4600)</f>
        <v>18600</v>
      </c>
      <c r="E12" s="119"/>
      <c r="F12" s="114">
        <f>H10+IF(ROUND(H10*0.4,-2)&gt;4600,ROUND(H10*0.4,-2),4600)</f>
        <v>15900</v>
      </c>
      <c r="G12" s="115"/>
      <c r="H12" s="108" t="s">
        <v>6</v>
      </c>
      <c r="I12" s="109"/>
      <c r="J12" s="102">
        <f>ROUND(('[1]Sheet3'!J12*1.065),-2)</f>
        <v>9400</v>
      </c>
      <c r="K12" s="103"/>
      <c r="L12" s="102">
        <f>ROUND(('[1]Sheet3'!L12*1.065),-2)</f>
        <v>11400</v>
      </c>
      <c r="M12" s="103"/>
      <c r="N12" s="102">
        <f>ROUND(('[1]Sheet3'!N12*1.065),-2)</f>
        <v>14000</v>
      </c>
      <c r="O12" s="103"/>
      <c r="P12" s="102">
        <f>ROUND(('[1]Sheet3'!P12*1.065),-2)</f>
        <v>17700</v>
      </c>
      <c r="Q12" s="103"/>
      <c r="R12" s="102">
        <f>ROUND(('[1]Sheet3'!R12*1.065),-2)</f>
        <v>19100</v>
      </c>
      <c r="S12" s="103"/>
      <c r="T12" s="102">
        <f>ROUND(('[1]Sheet3'!T12*1.065),-2)</f>
        <v>21700</v>
      </c>
      <c r="U12" s="103"/>
      <c r="V12" s="102">
        <f>ROUND(('[1]Sheet3'!V12*1.065),-2)</f>
        <v>24700</v>
      </c>
      <c r="W12" s="103"/>
      <c r="X12" s="102">
        <f>ROUND(('[1]Sheet3'!X12*1.065),-2)</f>
        <v>26600</v>
      </c>
      <c r="Y12" s="103"/>
      <c r="Z12" s="102">
        <f>ROUND(('[1]Sheet3'!Z12*1.065),-2)</f>
        <v>27700</v>
      </c>
      <c r="AA12" s="103"/>
      <c r="AB12" s="102">
        <f>ROUND(('[1]Sheet3'!AB12*1.065),-2)</f>
        <v>32200</v>
      </c>
      <c r="AC12" s="103"/>
      <c r="AD12" s="102">
        <f>ROUND(('[1]Sheet3'!AD12*1.065),-2)</f>
        <v>27300</v>
      </c>
      <c r="AE12" s="103"/>
      <c r="AF12" s="39"/>
    </row>
    <row r="13" spans="1:32" ht="14.25" customHeight="1" thickBot="1">
      <c r="A13" s="151"/>
      <c r="B13" s="148"/>
      <c r="C13" s="121"/>
      <c r="D13" s="116"/>
      <c r="E13" s="121"/>
      <c r="F13" s="116"/>
      <c r="G13" s="117"/>
      <c r="H13" s="110"/>
      <c r="I13" s="111"/>
      <c r="J13" s="104"/>
      <c r="K13" s="105"/>
      <c r="L13" s="104"/>
      <c r="M13" s="105"/>
      <c r="N13" s="104"/>
      <c r="O13" s="105"/>
      <c r="P13" s="104"/>
      <c r="Q13" s="105"/>
      <c r="R13" s="104"/>
      <c r="S13" s="105"/>
      <c r="T13" s="104"/>
      <c r="U13" s="105"/>
      <c r="V13" s="104"/>
      <c r="W13" s="105"/>
      <c r="X13" s="104"/>
      <c r="Y13" s="105"/>
      <c r="Z13" s="104"/>
      <c r="AA13" s="105"/>
      <c r="AB13" s="104"/>
      <c r="AC13" s="105"/>
      <c r="AD13" s="104"/>
      <c r="AE13" s="105"/>
      <c r="AF13" s="39"/>
    </row>
    <row r="14" spans="1:31" ht="14.25" customHeight="1" thickTop="1">
      <c r="A14" s="35"/>
      <c r="B14" s="118">
        <f>J6+IF(ROUND(J6*0.4,-2)&gt;4600,ROUND(J6*0.4,-2),4600)</f>
        <v>34300</v>
      </c>
      <c r="C14" s="119"/>
      <c r="D14" s="122">
        <f>J8+IF(ROUND(J8*0.4,-2)&gt;4600,ROUND(J8*0.4,-2),4600)</f>
        <v>31800</v>
      </c>
      <c r="E14" s="119"/>
      <c r="F14" s="122">
        <f>J10+IF(ROUND(J10*0.4,-2)&gt;4600,ROUND(J10*0.4,-2),4600)</f>
        <v>29000</v>
      </c>
      <c r="G14" s="119"/>
      <c r="H14" s="114">
        <f>J12+IF(ROUND(J12*0.4,-2)&gt;4600,ROUND(J12*0.4,-2),4600)</f>
        <v>14000</v>
      </c>
      <c r="I14" s="115"/>
      <c r="J14" s="108" t="s">
        <v>24</v>
      </c>
      <c r="K14" s="109"/>
      <c r="L14" s="102">
        <f>ROUND(('[1]Sheet3'!L14*1.065),-2)</f>
        <v>8100</v>
      </c>
      <c r="M14" s="103"/>
      <c r="N14" s="102">
        <f>ROUND(('[1]Sheet3'!N14*1.065),-2)</f>
        <v>8100</v>
      </c>
      <c r="O14" s="103"/>
      <c r="P14" s="102">
        <f>ROUND(('[1]Sheet3'!P14*1.065),-2)</f>
        <v>8300</v>
      </c>
      <c r="Q14" s="103"/>
      <c r="R14" s="102">
        <f>ROUND(('[1]Sheet3'!R14*1.065),-2)</f>
        <v>10000</v>
      </c>
      <c r="S14" s="103"/>
      <c r="T14" s="102">
        <f>ROUND(('[1]Sheet3'!T14*1.065),-2)</f>
        <v>12700</v>
      </c>
      <c r="U14" s="103"/>
      <c r="V14" s="102">
        <f>ROUND(('[1]Sheet3'!V14*1.065),-2)</f>
        <v>15900</v>
      </c>
      <c r="W14" s="103"/>
      <c r="X14" s="102">
        <f>ROUND(('[1]Sheet3'!X14*1.065),-2)</f>
        <v>18100</v>
      </c>
      <c r="Y14" s="103"/>
      <c r="Z14" s="102">
        <f>ROUND(('[1]Sheet3'!Z14*1.065),-2)</f>
        <v>19700</v>
      </c>
      <c r="AA14" s="103"/>
      <c r="AB14" s="102">
        <f>ROUND(('[1]Sheet3'!AB14*1.065),-2)</f>
        <v>24300</v>
      </c>
      <c r="AC14" s="103"/>
      <c r="AD14" s="102">
        <f>ROUND(('[1]Sheet3'!AD14*1.065),-2)</f>
        <v>19300</v>
      </c>
      <c r="AE14" s="103"/>
    </row>
    <row r="15" spans="1:31" ht="14.25" customHeight="1">
      <c r="A15" s="35"/>
      <c r="B15" s="120"/>
      <c r="C15" s="121"/>
      <c r="D15" s="116"/>
      <c r="E15" s="121"/>
      <c r="F15" s="116"/>
      <c r="G15" s="121"/>
      <c r="H15" s="116"/>
      <c r="I15" s="117"/>
      <c r="J15" s="110"/>
      <c r="K15" s="111"/>
      <c r="L15" s="104"/>
      <c r="M15" s="105"/>
      <c r="N15" s="104"/>
      <c r="O15" s="105"/>
      <c r="P15" s="104"/>
      <c r="Q15" s="105"/>
      <c r="R15" s="104"/>
      <c r="S15" s="105"/>
      <c r="T15" s="104"/>
      <c r="U15" s="105"/>
      <c r="V15" s="104"/>
      <c r="W15" s="105"/>
      <c r="X15" s="104"/>
      <c r="Y15" s="105"/>
      <c r="Z15" s="104"/>
      <c r="AA15" s="105"/>
      <c r="AB15" s="104"/>
      <c r="AC15" s="105"/>
      <c r="AD15" s="104"/>
      <c r="AE15" s="105"/>
    </row>
    <row r="16" spans="1:31" ht="14.25" customHeight="1">
      <c r="A16" s="35"/>
      <c r="B16" s="118">
        <f>L6+IF(ROUND(L6*0.4,-2)&gt;4600,ROUND(L6*0.4,-2),4600)</f>
        <v>37000</v>
      </c>
      <c r="C16" s="119"/>
      <c r="D16" s="122">
        <f>L8+IF(ROUND(L8*0.4,-2)&gt;4600,ROUND(L8*0.4,-2),4600)</f>
        <v>34600</v>
      </c>
      <c r="E16" s="119"/>
      <c r="F16" s="122">
        <f>L10+IF(ROUND(L10*0.4,-2)&gt;4600,ROUND(L10*0.4,-2),4600)</f>
        <v>31600</v>
      </c>
      <c r="G16" s="119"/>
      <c r="H16" s="122">
        <f>L12+IF(ROUND(L12*0.4,-2)&gt;4600,ROUND(L12*0.4,-2),4600)</f>
        <v>16000</v>
      </c>
      <c r="I16" s="119"/>
      <c r="J16" s="114">
        <f>L14+IF(ROUND(L14*0.4,-2)&gt;4600,ROUND(L14*0.4,-2),4600)</f>
        <v>12700</v>
      </c>
      <c r="K16" s="115"/>
      <c r="L16" s="108" t="s">
        <v>25</v>
      </c>
      <c r="M16" s="109"/>
      <c r="N16" s="102">
        <f>ROUND(('[1]Sheet3'!N16*1.065),-2)</f>
        <v>8100</v>
      </c>
      <c r="O16" s="103"/>
      <c r="P16" s="102">
        <f>ROUND(('[1]Sheet3'!P16*1.065),-2)</f>
        <v>8100</v>
      </c>
      <c r="Q16" s="103"/>
      <c r="R16" s="102">
        <f>ROUND(('[1]Sheet3'!R16*1.065),-2)</f>
        <v>8100</v>
      </c>
      <c r="S16" s="103"/>
      <c r="T16" s="102">
        <f>ROUND(('[1]Sheet3'!T16*1.065),-2)</f>
        <v>10700</v>
      </c>
      <c r="U16" s="103"/>
      <c r="V16" s="102">
        <f>ROUND(('[1]Sheet3'!V16*1.065),-2)</f>
        <v>14000</v>
      </c>
      <c r="W16" s="103"/>
      <c r="X16" s="102">
        <f>ROUND(('[1]Sheet3'!X16*1.065),-2)</f>
        <v>16100</v>
      </c>
      <c r="Y16" s="103"/>
      <c r="Z16" s="102">
        <f>ROUND(('[1]Sheet3'!Z16*1.065),-2)</f>
        <v>17700</v>
      </c>
      <c r="AA16" s="103"/>
      <c r="AB16" s="102">
        <f>ROUND(('[1]Sheet3'!AB16*1.065),-2)</f>
        <v>22500</v>
      </c>
      <c r="AC16" s="103"/>
      <c r="AD16" s="102">
        <f>ROUND(('[1]Sheet3'!AD16*1.065),-2)</f>
        <v>17400</v>
      </c>
      <c r="AE16" s="103"/>
    </row>
    <row r="17" spans="1:31" ht="14.25" customHeight="1">
      <c r="A17" s="35"/>
      <c r="B17" s="120"/>
      <c r="C17" s="121"/>
      <c r="D17" s="116"/>
      <c r="E17" s="121"/>
      <c r="F17" s="116"/>
      <c r="G17" s="121"/>
      <c r="H17" s="116"/>
      <c r="I17" s="121"/>
      <c r="J17" s="116"/>
      <c r="K17" s="117"/>
      <c r="L17" s="110"/>
      <c r="M17" s="111"/>
      <c r="N17" s="104"/>
      <c r="O17" s="105"/>
      <c r="P17" s="104"/>
      <c r="Q17" s="105"/>
      <c r="R17" s="104"/>
      <c r="S17" s="105"/>
      <c r="T17" s="104"/>
      <c r="U17" s="105"/>
      <c r="V17" s="104"/>
      <c r="W17" s="105"/>
      <c r="X17" s="104"/>
      <c r="Y17" s="105"/>
      <c r="Z17" s="104"/>
      <c r="AA17" s="105"/>
      <c r="AB17" s="104"/>
      <c r="AC17" s="105"/>
      <c r="AD17" s="104"/>
      <c r="AE17" s="105"/>
    </row>
    <row r="18" spans="1:31" ht="14.25" customHeight="1">
      <c r="A18" s="35"/>
      <c r="B18" s="118">
        <f>N6+IF(ROUND(N6*0.4,-2)&gt;4600,ROUND(N6*0.4,-2),4600)</f>
        <v>40300</v>
      </c>
      <c r="C18" s="119"/>
      <c r="D18" s="122">
        <f>N8+IF(ROUND(N8*0.4,-2)&gt;4600,ROUND(N8*0.4,-2),4600)</f>
        <v>38100</v>
      </c>
      <c r="E18" s="119"/>
      <c r="F18" s="122">
        <f>N10+IF(ROUND(N10*0.4,-2)&gt;4600,ROUND(N10*0.4,-2),4600)</f>
        <v>35100</v>
      </c>
      <c r="G18" s="119"/>
      <c r="H18" s="122">
        <f>N12+IF(ROUND(N12*0.4,-2)&gt;4600,ROUND(N12*0.4,-2),4600)</f>
        <v>19600</v>
      </c>
      <c r="I18" s="119"/>
      <c r="J18" s="122">
        <f>N14+IF(ROUND(N14*0.4,-2)&gt;4600,ROUND(N14*0.4,-2),4600)</f>
        <v>12700</v>
      </c>
      <c r="K18" s="119"/>
      <c r="L18" s="114">
        <f>N16+IF(ROUND(R$16*0.4,-2)&gt;4600,ROUND(R$16*0.4,-2),4600)</f>
        <v>12700</v>
      </c>
      <c r="M18" s="115"/>
      <c r="N18" s="108" t="s">
        <v>26</v>
      </c>
      <c r="O18" s="109"/>
      <c r="P18" s="102">
        <f>ROUND(('[1]Sheet3'!P18*1.065),-2)</f>
        <v>8100</v>
      </c>
      <c r="Q18" s="103"/>
      <c r="R18" s="102">
        <f>ROUND(('[1]Sheet3'!R18*1.065),-2)</f>
        <v>8100</v>
      </c>
      <c r="S18" s="103"/>
      <c r="T18" s="102">
        <f>ROUND(('[1]Sheet3'!T18*1.065),-2)</f>
        <v>8100</v>
      </c>
      <c r="U18" s="103"/>
      <c r="V18" s="102">
        <f>ROUND(('[1]Sheet3'!V18*1.065),-2)</f>
        <v>11400</v>
      </c>
      <c r="W18" s="103"/>
      <c r="X18" s="102">
        <f>ROUND(('[1]Sheet3'!X18*1.065),-2)</f>
        <v>13500</v>
      </c>
      <c r="Y18" s="103"/>
      <c r="Z18" s="102">
        <f>ROUND(('[1]Sheet3'!Z18*1.065),-2)</f>
        <v>15100</v>
      </c>
      <c r="AA18" s="103"/>
      <c r="AB18" s="102">
        <f>ROUND(('[1]Sheet3'!AB18*1.065),-2)</f>
        <v>20200</v>
      </c>
      <c r="AC18" s="103"/>
      <c r="AD18" s="102">
        <f>ROUND(('[1]Sheet3'!AD18*1.065),-2)</f>
        <v>14800</v>
      </c>
      <c r="AE18" s="103"/>
    </row>
    <row r="19" spans="1:31" ht="14.25" customHeight="1">
      <c r="A19" s="35"/>
      <c r="B19" s="120"/>
      <c r="C19" s="121"/>
      <c r="D19" s="116"/>
      <c r="E19" s="121"/>
      <c r="F19" s="116"/>
      <c r="G19" s="121"/>
      <c r="H19" s="116"/>
      <c r="I19" s="121"/>
      <c r="J19" s="116"/>
      <c r="K19" s="121"/>
      <c r="L19" s="116"/>
      <c r="M19" s="117"/>
      <c r="N19" s="110"/>
      <c r="O19" s="111"/>
      <c r="P19" s="104"/>
      <c r="Q19" s="105"/>
      <c r="R19" s="104"/>
      <c r="S19" s="105"/>
      <c r="T19" s="104"/>
      <c r="U19" s="105"/>
      <c r="V19" s="104"/>
      <c r="W19" s="105"/>
      <c r="X19" s="104"/>
      <c r="Y19" s="105"/>
      <c r="Z19" s="104"/>
      <c r="AA19" s="105"/>
      <c r="AB19" s="104"/>
      <c r="AC19" s="105"/>
      <c r="AD19" s="104"/>
      <c r="AE19" s="105"/>
    </row>
    <row r="20" spans="1:31" ht="14.25" customHeight="1">
      <c r="A20" s="35"/>
      <c r="B20" s="118">
        <f>P6+IF(ROUND(P6*0.4,-2)&gt;4600,ROUND(P6*0.4,-2),4600)</f>
        <v>43700</v>
      </c>
      <c r="C20" s="119"/>
      <c r="D20" s="122">
        <f>P8+IF(ROUND(P8*0.4,-2)&gt;4600,ROUND(P8*0.4,-2),4600)</f>
        <v>41400</v>
      </c>
      <c r="E20" s="119"/>
      <c r="F20" s="122">
        <f>P10+IF(ROUND(P10*0.4,-2)&gt;4600,ROUND(P10*0.4,-2),4600)</f>
        <v>40000</v>
      </c>
      <c r="G20" s="119"/>
      <c r="H20" s="122">
        <f>P12+IF(ROUND(P12*0.4,-2)&gt;4600,ROUND(P12*0.4,-2),4600)</f>
        <v>24800</v>
      </c>
      <c r="I20" s="119"/>
      <c r="J20" s="122">
        <f>P14+IF(ROUND(P14*0.4,-2)&gt;4600,ROUND(P14*0.4,-2),4600)</f>
        <v>12900</v>
      </c>
      <c r="K20" s="119"/>
      <c r="L20" s="122">
        <f>P16+IF(ROUND(P16*0.4,-2)&gt;4600,ROUND(P16*0.4,-2),4600)</f>
        <v>12700</v>
      </c>
      <c r="M20" s="119"/>
      <c r="N20" s="122">
        <f>P18+IF(ROUND(P18*0.4,-2)&gt;4600,ROUND(P18*0.4,-2),4600)</f>
        <v>12700</v>
      </c>
      <c r="O20" s="119"/>
      <c r="P20" s="108" t="s">
        <v>27</v>
      </c>
      <c r="Q20" s="109"/>
      <c r="R20" s="102">
        <f>ROUND(('[1]Sheet3'!R20*1.065),-2)</f>
        <v>8100</v>
      </c>
      <c r="S20" s="103"/>
      <c r="T20" s="102">
        <f>ROUND(('[1]Sheet3'!T20*1.065),-2)</f>
        <v>8100</v>
      </c>
      <c r="U20" s="103"/>
      <c r="V20" s="102">
        <f>ROUND(('[1]Sheet3'!V20*1.065),-2)</f>
        <v>8100</v>
      </c>
      <c r="W20" s="103"/>
      <c r="X20" s="102">
        <f>ROUND(('[1]Sheet3'!X20*1.065),-2)</f>
        <v>9800</v>
      </c>
      <c r="Y20" s="103"/>
      <c r="Z20" s="102">
        <f>ROUND(('[1]Sheet3'!Z20*1.065),-2)</f>
        <v>11400</v>
      </c>
      <c r="AA20" s="103"/>
      <c r="AB20" s="102">
        <f>ROUND(('[1]Sheet3'!AB20*1.065),-2)</f>
        <v>16500</v>
      </c>
      <c r="AC20" s="103"/>
      <c r="AD20" s="102">
        <f>ROUND(('[1]Sheet3'!AD20*1.065),-2)</f>
        <v>11100</v>
      </c>
      <c r="AE20" s="103"/>
    </row>
    <row r="21" spans="1:31" ht="14.25" customHeight="1">
      <c r="A21" s="35"/>
      <c r="B21" s="120"/>
      <c r="C21" s="121"/>
      <c r="D21" s="116"/>
      <c r="E21" s="121"/>
      <c r="F21" s="116"/>
      <c r="G21" s="121"/>
      <c r="H21" s="116"/>
      <c r="I21" s="121"/>
      <c r="J21" s="116"/>
      <c r="K21" s="121"/>
      <c r="L21" s="116"/>
      <c r="M21" s="121"/>
      <c r="N21" s="116"/>
      <c r="O21" s="121"/>
      <c r="P21" s="110"/>
      <c r="Q21" s="111"/>
      <c r="R21" s="104"/>
      <c r="S21" s="105"/>
      <c r="T21" s="104"/>
      <c r="U21" s="105"/>
      <c r="V21" s="104"/>
      <c r="W21" s="105"/>
      <c r="X21" s="104"/>
      <c r="Y21" s="105"/>
      <c r="Z21" s="104"/>
      <c r="AA21" s="105"/>
      <c r="AB21" s="104"/>
      <c r="AC21" s="105"/>
      <c r="AD21" s="104"/>
      <c r="AE21" s="105"/>
    </row>
    <row r="22" spans="1:31" ht="14.25" customHeight="1">
      <c r="A22" s="35"/>
      <c r="B22" s="118">
        <f>R6+IF(ROUND(R6*0.4,-2)&gt;4600,ROUND(R6*0.4,-2),4600)</f>
        <v>45900</v>
      </c>
      <c r="C22" s="119"/>
      <c r="D22" s="122">
        <f>R8+IF(ROUND(R8*0.4,-2)&gt;4600,ROUND(R8*0.4,-2),4600)</f>
        <v>43700</v>
      </c>
      <c r="E22" s="119"/>
      <c r="F22" s="122">
        <f>R10+IF(ROUND(R10*0.4,-2)&gt;4600,ROUND(R10*0.4,-2),4600)</f>
        <v>41200</v>
      </c>
      <c r="G22" s="119"/>
      <c r="H22" s="122">
        <f>R12+IF(ROUND(R12*0.4,-2)&gt;4600,ROUND(R12*0.4,-2),4600)</f>
        <v>26700</v>
      </c>
      <c r="I22" s="119"/>
      <c r="J22" s="122">
        <f>R14+IF(ROUND(R14*0.4,-2)&gt;4600,ROUND(R14*0.4,-2),4600)</f>
        <v>14600</v>
      </c>
      <c r="K22" s="119"/>
      <c r="L22" s="122">
        <f>R16+IF(ROUND(R16*0.4,-2)&gt;4600,ROUND(R16*0.4,-2),4600)</f>
        <v>12700</v>
      </c>
      <c r="M22" s="119"/>
      <c r="N22" s="122">
        <f>R18+IF(ROUND(R18*0.4,-2)&gt;4600,ROUND(R18*0.4,-2),4600)</f>
        <v>12700</v>
      </c>
      <c r="O22" s="119"/>
      <c r="P22" s="122">
        <f>R20+IF(ROUND(R20*0.4,-2)&gt;4600,ROUND(R20*0.4,-2),4600)</f>
        <v>12700</v>
      </c>
      <c r="Q22" s="119"/>
      <c r="R22" s="108" t="s">
        <v>28</v>
      </c>
      <c r="S22" s="109"/>
      <c r="T22" s="102">
        <f>ROUND(('[1]Sheet3'!T22*1.065),-2)</f>
        <v>8100</v>
      </c>
      <c r="U22" s="103"/>
      <c r="V22" s="102">
        <f>ROUND(('[1]Sheet3'!V22*1.065),-2)</f>
        <v>8100</v>
      </c>
      <c r="W22" s="103"/>
      <c r="X22" s="102">
        <f>ROUND(('[1]Sheet3'!X22*1.065),-2)</f>
        <v>8100</v>
      </c>
      <c r="Y22" s="103"/>
      <c r="Z22" s="102">
        <f>ROUND(('[1]Sheet3'!Z22*1.065),-2)</f>
        <v>9700</v>
      </c>
      <c r="AA22" s="103"/>
      <c r="AB22" s="102">
        <f>ROUND(('[1]Sheet3'!AB22*1.065),-2)</f>
        <v>14800</v>
      </c>
      <c r="AC22" s="103"/>
      <c r="AD22" s="102">
        <f>ROUND(('[1]Sheet3'!AD22*1.065),-2)</f>
        <v>9300</v>
      </c>
      <c r="AE22" s="103"/>
    </row>
    <row r="23" spans="1:31" ht="14.25" customHeight="1">
      <c r="A23" s="35"/>
      <c r="B23" s="120"/>
      <c r="C23" s="121"/>
      <c r="D23" s="116"/>
      <c r="E23" s="121"/>
      <c r="F23" s="116"/>
      <c r="G23" s="121"/>
      <c r="H23" s="116"/>
      <c r="I23" s="121"/>
      <c r="J23" s="116"/>
      <c r="K23" s="121"/>
      <c r="L23" s="116"/>
      <c r="M23" s="121"/>
      <c r="N23" s="116"/>
      <c r="O23" s="121"/>
      <c r="P23" s="116"/>
      <c r="Q23" s="121"/>
      <c r="R23" s="110"/>
      <c r="S23" s="111"/>
      <c r="T23" s="104"/>
      <c r="U23" s="105"/>
      <c r="V23" s="104"/>
      <c r="W23" s="105"/>
      <c r="X23" s="104"/>
      <c r="Y23" s="105"/>
      <c r="Z23" s="104"/>
      <c r="AA23" s="105"/>
      <c r="AB23" s="104"/>
      <c r="AC23" s="105"/>
      <c r="AD23" s="104"/>
      <c r="AE23" s="105"/>
    </row>
    <row r="24" spans="1:33" ht="14.25" customHeight="1">
      <c r="A24" s="35"/>
      <c r="B24" s="118">
        <f>T6+IF(ROUND(T6*0.4,-2)&gt;4600,ROUND($T6*0.4,-2),4600)</f>
        <v>49000</v>
      </c>
      <c r="C24" s="119"/>
      <c r="D24" s="118">
        <f>T8+IF(ROUND(T8*0.4,-2)&gt;4600,ROUND(T8*0.4,-2),4600)</f>
        <v>46800</v>
      </c>
      <c r="E24" s="119"/>
      <c r="F24" s="118">
        <f>T10+IF(ROUND(T10*0.4,-2)&gt;4600,ROUND(T10*0.4,-2),4600)</f>
        <v>44200</v>
      </c>
      <c r="G24" s="119"/>
      <c r="H24" s="118">
        <f>T12+IF(ROUND(T12*0.4,-2)&gt;4600,ROUND(T12*0.4,-2),4600)</f>
        <v>30400</v>
      </c>
      <c r="I24" s="119"/>
      <c r="J24" s="118">
        <f>T14+IF(ROUND(T14*0.4,-2)&gt;4600,ROUND(T14*0.4,-2),4600)</f>
        <v>17800</v>
      </c>
      <c r="K24" s="119"/>
      <c r="L24" s="118">
        <f>T16+IF(ROUND(T16*0.4,-2)&gt;4600,ROUND(T16*0.4,-2),4600)</f>
        <v>15300</v>
      </c>
      <c r="M24" s="119"/>
      <c r="N24" s="118">
        <f>T18+IF(ROUND(T18*0.4,-2)&gt;4600,ROUND(T18*0.4,-2),4600)</f>
        <v>12700</v>
      </c>
      <c r="O24" s="119"/>
      <c r="P24" s="118">
        <f>T20+IF(ROUND(T20*0.4,-2)&gt;4600,ROUND(T20*0.4,-2),4600)</f>
        <v>12700</v>
      </c>
      <c r="Q24" s="119"/>
      <c r="R24" s="118">
        <f>T22+IF(ROUND(T22*0.4,-2)&gt;4600,ROUND(T22*0.4,-2),4600)</f>
        <v>12700</v>
      </c>
      <c r="S24" s="119"/>
      <c r="T24" s="108" t="s">
        <v>29</v>
      </c>
      <c r="U24" s="109"/>
      <c r="V24" s="102">
        <f>ROUND(('[1]Sheet3'!V24*1.065),-2)</f>
        <v>8100</v>
      </c>
      <c r="W24" s="103"/>
      <c r="X24" s="102">
        <f>ROUND(('[1]Sheet3'!X24*1.065),-2)</f>
        <v>8100</v>
      </c>
      <c r="Y24" s="103"/>
      <c r="Z24" s="102">
        <f>ROUND(('[1]Sheet3'!Z24*1.065),-2)</f>
        <v>8100</v>
      </c>
      <c r="AA24" s="103"/>
      <c r="AB24" s="102">
        <f>ROUND(('[1]Sheet3'!AB24*1.065),-2)</f>
        <v>12100</v>
      </c>
      <c r="AC24" s="103"/>
      <c r="AD24" s="102">
        <f>ROUND(('[1]Sheet3'!AD24*1.065),-2)</f>
        <v>8100</v>
      </c>
      <c r="AE24" s="103"/>
      <c r="AF24" s="40"/>
      <c r="AG24" s="40"/>
    </row>
    <row r="25" spans="1:33" ht="14.25" customHeight="1">
      <c r="A25" s="35"/>
      <c r="B25" s="120"/>
      <c r="C25" s="121"/>
      <c r="D25" s="120"/>
      <c r="E25" s="121"/>
      <c r="F25" s="120"/>
      <c r="G25" s="121"/>
      <c r="H25" s="120"/>
      <c r="I25" s="121"/>
      <c r="J25" s="120"/>
      <c r="K25" s="121"/>
      <c r="L25" s="120"/>
      <c r="M25" s="121"/>
      <c r="N25" s="120"/>
      <c r="O25" s="121"/>
      <c r="P25" s="120"/>
      <c r="Q25" s="121"/>
      <c r="R25" s="120"/>
      <c r="S25" s="121"/>
      <c r="T25" s="110"/>
      <c r="U25" s="111"/>
      <c r="V25" s="104"/>
      <c r="W25" s="105"/>
      <c r="X25" s="104"/>
      <c r="Y25" s="105"/>
      <c r="Z25" s="104"/>
      <c r="AA25" s="105"/>
      <c r="AB25" s="104"/>
      <c r="AC25" s="105"/>
      <c r="AD25" s="104"/>
      <c r="AE25" s="105"/>
      <c r="AF25" s="40"/>
      <c r="AG25" s="40"/>
    </row>
    <row r="26" spans="1:32" ht="14.25" customHeight="1">
      <c r="A26" s="35"/>
      <c r="B26" s="118">
        <f>V6+IF(ROUND(V6*0.4,-2)&gt;4600,ROUND(V6*0.4,-2),4600)</f>
        <v>51900</v>
      </c>
      <c r="C26" s="119"/>
      <c r="D26" s="118">
        <f>V8+IF(ROUND(V8*0.4,-2)&gt;4600,ROUND(V8*0.4,-2),4600)</f>
        <v>50800</v>
      </c>
      <c r="E26" s="119"/>
      <c r="F26" s="118">
        <f>V10+IF(ROUND(V10*0.4,-2)&gt;4600,ROUND(V10*0.4,-2),4600)</f>
        <v>48300</v>
      </c>
      <c r="G26" s="119"/>
      <c r="H26" s="118">
        <f>V12+IF(ROUND(V12*0.4,-2)&gt;4600,ROUND(V12*0.4,-2),4600)</f>
        <v>34600</v>
      </c>
      <c r="I26" s="119"/>
      <c r="J26" s="118">
        <f>V14+IF(ROUND(V14*0.4,-2)&gt;4600,ROUND(V14*0.4,-2),4600)</f>
        <v>22300</v>
      </c>
      <c r="K26" s="119"/>
      <c r="L26" s="118">
        <f>V16+IF(ROUND(V16*0.4,-2)&gt;4600,ROUND(V16*0.4,-2),4600)</f>
        <v>19600</v>
      </c>
      <c r="M26" s="119"/>
      <c r="N26" s="118">
        <f>V18+IF(ROUND(V18*0.4,-2)&gt;4600,ROUND(V18*0.4,-2),4600)</f>
        <v>16000</v>
      </c>
      <c r="O26" s="119"/>
      <c r="P26" s="118">
        <f>V20+IF(ROUND(V20*0.4,-2)&gt;4600,ROUND(V20*0.4,-2),4600)</f>
        <v>12700</v>
      </c>
      <c r="Q26" s="119"/>
      <c r="R26" s="118">
        <f>V22+IF(ROUND(V22*0.4,-2)&gt;4600,ROUND(V22*0.4,-2),4600)</f>
        <v>12700</v>
      </c>
      <c r="S26" s="119"/>
      <c r="T26" s="118">
        <f>V24+IF(ROUND(V24*0.4,-2)&gt;4600,ROUND(V24*0.4,-2),4600)</f>
        <v>12700</v>
      </c>
      <c r="U26" s="119"/>
      <c r="V26" s="108" t="s">
        <v>30</v>
      </c>
      <c r="W26" s="109"/>
      <c r="X26" s="102">
        <f>ROUND(('[1]Sheet3'!X26*1.065),-2)</f>
        <v>8100</v>
      </c>
      <c r="Y26" s="103"/>
      <c r="Z26" s="102">
        <f>ROUND(('[1]Sheet3'!Z26*1.065),-2)</f>
        <v>8100</v>
      </c>
      <c r="AA26" s="103"/>
      <c r="AB26" s="102">
        <f>ROUND(('[1]Sheet3'!AB26*1.065),-2)</f>
        <v>8900</v>
      </c>
      <c r="AC26" s="103"/>
      <c r="AD26" s="102">
        <f>ROUND(('[1]Sheet3'!AD26*1.065),-2)</f>
        <v>8100</v>
      </c>
      <c r="AE26" s="103"/>
      <c r="AF26" s="40"/>
    </row>
    <row r="27" spans="1:32" ht="14.25" customHeight="1">
      <c r="A27" s="35"/>
      <c r="B27" s="120"/>
      <c r="C27" s="121"/>
      <c r="D27" s="120"/>
      <c r="E27" s="121"/>
      <c r="F27" s="120"/>
      <c r="G27" s="121"/>
      <c r="H27" s="120"/>
      <c r="I27" s="121"/>
      <c r="J27" s="120"/>
      <c r="K27" s="121"/>
      <c r="L27" s="120"/>
      <c r="M27" s="121"/>
      <c r="N27" s="120"/>
      <c r="O27" s="121"/>
      <c r="P27" s="120"/>
      <c r="Q27" s="121"/>
      <c r="R27" s="120"/>
      <c r="S27" s="121"/>
      <c r="T27" s="120"/>
      <c r="U27" s="121"/>
      <c r="V27" s="110"/>
      <c r="W27" s="111"/>
      <c r="X27" s="104"/>
      <c r="Y27" s="105"/>
      <c r="Z27" s="104"/>
      <c r="AA27" s="105"/>
      <c r="AB27" s="104"/>
      <c r="AC27" s="105"/>
      <c r="AD27" s="104"/>
      <c r="AE27" s="105"/>
      <c r="AF27" s="40"/>
    </row>
    <row r="28" spans="1:31" ht="14.25" customHeight="1">
      <c r="A28" s="35"/>
      <c r="B28" s="118">
        <f>X6+IF(ROUND(X6*0.4,-2)&gt;4600,ROUND(X6*0.4,-2),4600)</f>
        <v>54600</v>
      </c>
      <c r="C28" s="119"/>
      <c r="D28" s="118">
        <f>X8+IF(ROUND(X8*0.4,-2)&gt;4600,ROUND(X8*0.4,-2),4600)</f>
        <v>52500</v>
      </c>
      <c r="E28" s="119"/>
      <c r="F28" s="118">
        <f>X10+IF(ROUND(X10*0.4,-2)&gt;4600,ROUND(X10*0.4,-2),4600)</f>
        <v>51000</v>
      </c>
      <c r="G28" s="119"/>
      <c r="H28" s="118">
        <f>X12+IF(ROUND(X12*0.4,-2)&gt;4600,ROUND(X12*0.4,-2),4600)</f>
        <v>37200</v>
      </c>
      <c r="I28" s="119"/>
      <c r="J28" s="118">
        <f>X14+IF(ROUND(X14*0.4,-2)&gt;4600,ROUND(X14*0.4,-2),4600)</f>
        <v>25300</v>
      </c>
      <c r="K28" s="119"/>
      <c r="L28" s="118">
        <f>X16+IF(ROUND(X16*0.4,-2)&gt;4600,ROUND(X16*0.4,-2),4600)</f>
        <v>22500</v>
      </c>
      <c r="M28" s="119"/>
      <c r="N28" s="118">
        <f>X18+IF(ROUND(X18*0.4,-2)&gt;4600,ROUND(X18*0.4,-2),4600)</f>
        <v>18900</v>
      </c>
      <c r="O28" s="119"/>
      <c r="P28" s="118">
        <f>X20+IF(ROUND(X20*0.4,-2)&gt;4600,ROUND(X20*0.4,-2),4600)</f>
        <v>14400</v>
      </c>
      <c r="Q28" s="119"/>
      <c r="R28" s="118">
        <f>X22+IF(ROUND(X22*0.4,-2)&gt;4600,ROUND(X22*0.4,-2),4600)</f>
        <v>12700</v>
      </c>
      <c r="S28" s="119"/>
      <c r="T28" s="118">
        <f>X24+IF(ROUND(X24*0.4,-2)&gt;4600,ROUND(X24*0.4,-2),4600)</f>
        <v>12700</v>
      </c>
      <c r="U28" s="119"/>
      <c r="V28" s="118">
        <f>X24+IF(ROUND(X24*0.4,-2)&gt;4600,ROUND(X24*0.4,-2),4600)</f>
        <v>12700</v>
      </c>
      <c r="W28" s="119"/>
      <c r="X28" s="108" t="s">
        <v>31</v>
      </c>
      <c r="Y28" s="109"/>
      <c r="Z28" s="102">
        <f>ROUND(('[1]Sheet3'!Z28*1.065),-2)</f>
        <v>8100</v>
      </c>
      <c r="AA28" s="103"/>
      <c r="AB28" s="102">
        <f>ROUND(('[1]Sheet3'!AB28*1.065),-2)</f>
        <v>8100</v>
      </c>
      <c r="AC28" s="103"/>
      <c r="AD28" s="123"/>
      <c r="AE28" s="124"/>
    </row>
    <row r="29" spans="1:31" ht="14.25" customHeight="1">
      <c r="A29" s="35"/>
      <c r="B29" s="120"/>
      <c r="C29" s="121"/>
      <c r="D29" s="120"/>
      <c r="E29" s="121"/>
      <c r="F29" s="120"/>
      <c r="G29" s="121"/>
      <c r="H29" s="120"/>
      <c r="I29" s="121"/>
      <c r="J29" s="120"/>
      <c r="K29" s="121"/>
      <c r="L29" s="120"/>
      <c r="M29" s="121"/>
      <c r="N29" s="120"/>
      <c r="O29" s="121"/>
      <c r="P29" s="120"/>
      <c r="Q29" s="121"/>
      <c r="R29" s="120"/>
      <c r="S29" s="121"/>
      <c r="T29" s="120"/>
      <c r="U29" s="121"/>
      <c r="V29" s="120"/>
      <c r="W29" s="121"/>
      <c r="X29" s="110"/>
      <c r="Y29" s="111"/>
      <c r="Z29" s="104"/>
      <c r="AA29" s="105"/>
      <c r="AB29" s="104"/>
      <c r="AC29" s="105"/>
      <c r="AD29" s="125"/>
      <c r="AE29" s="126"/>
    </row>
    <row r="30" spans="1:31" ht="14.25" customHeight="1">
      <c r="A30" s="35"/>
      <c r="B30" s="118">
        <f>Z6+IF(ROUND(Z6*0.4,-2)&gt;4600,ROUND(Z6*0.4,-2),4600)</f>
        <v>56600</v>
      </c>
      <c r="C30" s="119"/>
      <c r="D30" s="118">
        <f>Z8+IF(ROUND(Z8*0.4,-2)&gt;4600,ROUND(Z8*0.4,-2),4600)</f>
        <v>54500</v>
      </c>
      <c r="E30" s="119"/>
      <c r="F30" s="118">
        <f>Z10+IF(ROUND(Z10*0.4,-2)&gt;4600,ROUND(Z10*0.4,-2),4600)</f>
        <v>51900</v>
      </c>
      <c r="G30" s="119"/>
      <c r="H30" s="118">
        <f>Z12+IF(ROUND(Z12*0.4,-2)&gt;4600,ROUND(Z12*0.4,-2),4600)</f>
        <v>38800</v>
      </c>
      <c r="I30" s="119"/>
      <c r="J30" s="118">
        <f>Z14+IF(ROUND(Z14*0.4,-2)&gt;4600,ROUND(Z14*0.4,-2),4600)</f>
        <v>27600</v>
      </c>
      <c r="K30" s="119"/>
      <c r="L30" s="118">
        <f>Z16+IF(ROUND(Z16*0.4,-2)&gt;4600,ROUND(Z16*0.4,-2),4600)</f>
        <v>24800</v>
      </c>
      <c r="M30" s="119"/>
      <c r="N30" s="118">
        <f>Z18+IF(ROUND(Z18*0.4,-2)&gt;4600,ROUND(Z18*0.4,-2),4600)</f>
        <v>21100</v>
      </c>
      <c r="O30" s="119"/>
      <c r="P30" s="118">
        <f>Z20+IF(ROUND(Z20*0.4,-2)&gt;4600,ROUND(Z20*0.4,-2),4600)</f>
        <v>16000</v>
      </c>
      <c r="Q30" s="119"/>
      <c r="R30" s="118">
        <f>Z22+IF(ROUND(Z22*0.4,-2)&gt;4600,ROUND(Z22*0.4,-2),4600)</f>
        <v>14300</v>
      </c>
      <c r="S30" s="119"/>
      <c r="T30" s="118">
        <f>Z24+IF(ROUND(Z24*0.4,-2)&gt;4600,ROUND(Z24*0.4,-2),4600)</f>
        <v>12700</v>
      </c>
      <c r="U30" s="119"/>
      <c r="V30" s="118">
        <f>Z26+IF(ROUND(Z26*0.4,-2)&gt;4600,ROUND(Z26*0.4,-2),4600)</f>
        <v>12700</v>
      </c>
      <c r="W30" s="119"/>
      <c r="X30" s="118">
        <f>Z28+IF(ROUND(Z28*0.4,-2)&gt;4600,ROUND(Z28*0.4,-2),4600)</f>
        <v>12700</v>
      </c>
      <c r="Y30" s="119"/>
      <c r="Z30" s="108" t="s">
        <v>32</v>
      </c>
      <c r="AA30" s="109"/>
      <c r="AB30" s="102">
        <f>ROUND(('[1]Sheet3'!AB30*1.065),-2)</f>
        <v>8100</v>
      </c>
      <c r="AC30" s="103"/>
      <c r="AD30" s="123"/>
      <c r="AE30" s="124"/>
    </row>
    <row r="31" spans="1:31" ht="14.25" customHeight="1">
      <c r="A31" s="35"/>
      <c r="B31" s="120"/>
      <c r="C31" s="121"/>
      <c r="D31" s="120"/>
      <c r="E31" s="121"/>
      <c r="F31" s="120"/>
      <c r="G31" s="121"/>
      <c r="H31" s="120"/>
      <c r="I31" s="121"/>
      <c r="J31" s="120"/>
      <c r="K31" s="121"/>
      <c r="L31" s="120"/>
      <c r="M31" s="121"/>
      <c r="N31" s="120"/>
      <c r="O31" s="121"/>
      <c r="P31" s="120"/>
      <c r="Q31" s="121"/>
      <c r="R31" s="120"/>
      <c r="S31" s="121"/>
      <c r="T31" s="120"/>
      <c r="U31" s="121"/>
      <c r="V31" s="120"/>
      <c r="W31" s="121"/>
      <c r="X31" s="120"/>
      <c r="Y31" s="121"/>
      <c r="Z31" s="110"/>
      <c r="AA31" s="111"/>
      <c r="AB31" s="104"/>
      <c r="AC31" s="105"/>
      <c r="AD31" s="125"/>
      <c r="AE31" s="126"/>
    </row>
    <row r="32" spans="1:31" ht="14.25" customHeight="1">
      <c r="A32" s="35"/>
      <c r="B32" s="118">
        <f>AB6+IF(ROUND(AB6*0.4,-2)&gt;4600,ROUND(AB6*0.4,-2),4600)</f>
        <v>62700</v>
      </c>
      <c r="C32" s="119"/>
      <c r="D32" s="118">
        <f>AB8+IF(ROUND(AB8*0.4,-2)&gt;4600,ROUND(AB8*0.4,-2),4600)</f>
        <v>60600</v>
      </c>
      <c r="E32" s="119"/>
      <c r="F32" s="118">
        <f>AB10+IF(ROUND(AB10*0.4,-2)&gt;4600,ROUND(AB10*0.4,-2),4600)</f>
        <v>58100</v>
      </c>
      <c r="G32" s="119"/>
      <c r="H32" s="118">
        <f>AB12+IF(ROUND(AB12*0.4,-2)&gt;4600,ROUND(AB12*0.4,-2),4600)</f>
        <v>45100</v>
      </c>
      <c r="I32" s="119"/>
      <c r="J32" s="118">
        <f>AB14+IF(ROUND(AB14*0.4,-2)&gt;4600,ROUND(AB14*0.4,-2),4600)</f>
        <v>34000</v>
      </c>
      <c r="K32" s="119"/>
      <c r="L32" s="118">
        <f>AB16+IF(ROUND(AB16*0.4,-2)&gt;4600,ROUND(AB16*0.4,-2),4600)</f>
        <v>31500</v>
      </c>
      <c r="M32" s="119"/>
      <c r="N32" s="118">
        <f>AB18+IF(ROUND(AB18*0.4,-2)&gt;4600,ROUND(AB18*0.4,-2),4600)</f>
        <v>28300</v>
      </c>
      <c r="O32" s="119"/>
      <c r="P32" s="118">
        <f>AB20+IF(ROUND(AB20*0.4,-2)&gt;4600,ROUND(AB20*0.4,-2),4600)</f>
        <v>23100</v>
      </c>
      <c r="Q32" s="119"/>
      <c r="R32" s="118">
        <f>AB22+IF(ROUND(AB22*0.4,-2)&gt;4600,ROUND(AB22*0.4,-2),4600)</f>
        <v>20700</v>
      </c>
      <c r="S32" s="119"/>
      <c r="T32" s="118">
        <f>AB24+IF(ROUND(AB24*0.4,-2)&gt;4600,ROUND(AB24*0.4,-2),4600)</f>
        <v>16900</v>
      </c>
      <c r="U32" s="119"/>
      <c r="V32" s="118">
        <f>AB26+IF(ROUND(AB26*0.4,-2)&gt;4600,ROUND(AB26*0.4,-2),4600)</f>
        <v>13500</v>
      </c>
      <c r="W32" s="119"/>
      <c r="X32" s="118">
        <f>AB28+IF(ROUND(AB28*0.4,-2)&gt;4600,ROUND(AB28*0.4,-2),4600)</f>
        <v>12700</v>
      </c>
      <c r="Y32" s="119"/>
      <c r="Z32" s="118">
        <f>AB30+IF(ROUND(AB30*0.4,-2)&gt;4600,ROUND(AB30*0.4,-2),4600)</f>
        <v>12700</v>
      </c>
      <c r="AA32" s="119"/>
      <c r="AB32" s="108" t="s">
        <v>33</v>
      </c>
      <c r="AC32" s="109"/>
      <c r="AD32" s="127"/>
      <c r="AE32" s="128"/>
    </row>
    <row r="33" spans="1:31" ht="14.25" customHeight="1">
      <c r="A33" s="35"/>
      <c r="B33" s="120"/>
      <c r="C33" s="121"/>
      <c r="D33" s="120"/>
      <c r="E33" s="121"/>
      <c r="F33" s="120"/>
      <c r="G33" s="121"/>
      <c r="H33" s="120"/>
      <c r="I33" s="121"/>
      <c r="J33" s="120"/>
      <c r="K33" s="121"/>
      <c r="L33" s="120"/>
      <c r="M33" s="121"/>
      <c r="N33" s="120"/>
      <c r="O33" s="121"/>
      <c r="P33" s="120"/>
      <c r="Q33" s="121"/>
      <c r="R33" s="120"/>
      <c r="S33" s="121"/>
      <c r="T33" s="120"/>
      <c r="U33" s="121"/>
      <c r="V33" s="120"/>
      <c r="W33" s="121"/>
      <c r="X33" s="120"/>
      <c r="Y33" s="121"/>
      <c r="Z33" s="120"/>
      <c r="AA33" s="121"/>
      <c r="AB33" s="110"/>
      <c r="AC33" s="111"/>
      <c r="AD33" s="129"/>
      <c r="AE33" s="130"/>
    </row>
    <row r="34" spans="1:31" ht="14.25" customHeight="1">
      <c r="A34" s="35"/>
      <c r="B34" s="118">
        <f>AD6+IF(ROUND(AD6*0.4,-2)&gt;4600,ROUND(AD6*0.4,-2),4600)</f>
        <v>56000</v>
      </c>
      <c r="C34" s="119"/>
      <c r="D34" s="118">
        <f>AD8+IF(ROUND(AD8*0.4,-2)&gt;4600,ROUND(AD8*0.4,-2),4600)</f>
        <v>53800</v>
      </c>
      <c r="E34" s="119"/>
      <c r="F34" s="118">
        <f>AD10+IF(ROUND(AD10*0.4,-2)&gt;4600,ROUND(AD10*0.4,-2),4600)</f>
        <v>51400</v>
      </c>
      <c r="G34" s="119"/>
      <c r="H34" s="118">
        <f>AD12+IF(ROUND(AD12*0.4,-2)&gt;4600,ROUND(AD12*0.4,-2),4600)</f>
        <v>38200</v>
      </c>
      <c r="I34" s="119"/>
      <c r="J34" s="118">
        <f>AD14+IF(ROUND(AD14*0.4,-2)&gt;4600,ROUND(AD14*0.4,-2),4600)</f>
        <v>27000</v>
      </c>
      <c r="K34" s="119"/>
      <c r="L34" s="118">
        <f>AD16+IF(ROUND(AD16*0.4,-2)&gt;4600,ROUND(AD16*0.4,-2),4600)</f>
        <v>24400</v>
      </c>
      <c r="M34" s="119"/>
      <c r="N34" s="118">
        <f>AD18+IF(ROUND(AD18*0.4,-2)&gt;4600,ROUND(AD18*0.4,-2),4600)</f>
        <v>20700</v>
      </c>
      <c r="O34" s="119"/>
      <c r="P34" s="118">
        <f>AD20+IF(ROUND(AD20*0.4,-2)&gt;4600,ROUND(AD20*0.4,-2),4600)</f>
        <v>15700</v>
      </c>
      <c r="Q34" s="119"/>
      <c r="R34" s="118">
        <f>AD22+IF(ROUND(AD22*0.4,-2)&gt;4600,ROUND(AD22*0.4,-2),4600)</f>
        <v>13900</v>
      </c>
      <c r="S34" s="119"/>
      <c r="T34" s="118">
        <f>AD24+IF(ROUND(AD24*0.4,-2)&gt;4600,ROUND(AD24*0.4,-2),4600)</f>
        <v>12700</v>
      </c>
      <c r="U34" s="119"/>
      <c r="V34" s="118">
        <f>AD26+IF(ROUND(AD26*0.4,-2)&gt;4600,ROUND(AD26*0.4,-2),4600)</f>
        <v>12700</v>
      </c>
      <c r="W34" s="119"/>
      <c r="X34" s="131"/>
      <c r="Y34" s="131"/>
      <c r="Z34" s="131"/>
      <c r="AA34" s="131"/>
      <c r="AB34" s="123"/>
      <c r="AC34" s="132"/>
      <c r="AD34" s="108" t="s">
        <v>34</v>
      </c>
      <c r="AE34" s="109"/>
    </row>
    <row r="35" spans="1:31" ht="14.25" customHeight="1">
      <c r="A35" s="35"/>
      <c r="B35" s="120"/>
      <c r="C35" s="121"/>
      <c r="D35" s="120"/>
      <c r="E35" s="121"/>
      <c r="F35" s="120"/>
      <c r="G35" s="121"/>
      <c r="H35" s="120"/>
      <c r="I35" s="121"/>
      <c r="J35" s="120"/>
      <c r="K35" s="121"/>
      <c r="L35" s="120"/>
      <c r="M35" s="121"/>
      <c r="N35" s="120"/>
      <c r="O35" s="121"/>
      <c r="P35" s="120"/>
      <c r="Q35" s="121"/>
      <c r="R35" s="120"/>
      <c r="S35" s="121"/>
      <c r="T35" s="120"/>
      <c r="U35" s="121"/>
      <c r="V35" s="120"/>
      <c r="W35" s="121"/>
      <c r="X35" s="125"/>
      <c r="Y35" s="125"/>
      <c r="Z35" s="125"/>
      <c r="AA35" s="125"/>
      <c r="AB35" s="125"/>
      <c r="AC35" s="133"/>
      <c r="AD35" s="110"/>
      <c r="AE35" s="111"/>
    </row>
    <row r="36" spans="1:31" ht="9" customHeight="1">
      <c r="A36" s="35"/>
      <c r="B36" s="41"/>
      <c r="C36" s="41"/>
      <c r="D36" s="35"/>
      <c r="E36" s="3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35"/>
      <c r="Y36" s="35"/>
      <c r="Z36" s="35"/>
      <c r="AA36" s="35"/>
      <c r="AB36" s="35"/>
      <c r="AC36" s="35"/>
      <c r="AD36" s="35"/>
      <c r="AE36" s="35"/>
    </row>
    <row r="37" spans="1:31" ht="13.5" customHeight="1">
      <c r="A37" s="35"/>
      <c r="B37" s="41"/>
      <c r="C37" s="41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ht="13.5" customHeight="1"/>
    <row r="39" ht="13.5" customHeight="1"/>
  </sheetData>
  <mergeCells count="230">
    <mergeCell ref="X34:Y35"/>
    <mergeCell ref="Z34:AA35"/>
    <mergeCell ref="AB34:AC35"/>
    <mergeCell ref="AD34:AE35"/>
    <mergeCell ref="P34:Q35"/>
    <mergeCell ref="R34:S35"/>
    <mergeCell ref="T34:U35"/>
    <mergeCell ref="V34:W35"/>
    <mergeCell ref="Z32:AA33"/>
    <mergeCell ref="AB32:AC33"/>
    <mergeCell ref="AD32:AE33"/>
    <mergeCell ref="B34:C35"/>
    <mergeCell ref="D34:E35"/>
    <mergeCell ref="F34:G35"/>
    <mergeCell ref="H34:I35"/>
    <mergeCell ref="J34:K35"/>
    <mergeCell ref="L34:M35"/>
    <mergeCell ref="N34:O35"/>
    <mergeCell ref="R32:S33"/>
    <mergeCell ref="T32:U33"/>
    <mergeCell ref="V32:W33"/>
    <mergeCell ref="X32:Y33"/>
    <mergeCell ref="J32:K33"/>
    <mergeCell ref="L32:M33"/>
    <mergeCell ref="N32:O33"/>
    <mergeCell ref="P32:Q33"/>
    <mergeCell ref="B32:C33"/>
    <mergeCell ref="D32:E33"/>
    <mergeCell ref="F32:G33"/>
    <mergeCell ref="H32:I33"/>
    <mergeCell ref="X30:Y31"/>
    <mergeCell ref="Z30:AA31"/>
    <mergeCell ref="AB30:AC31"/>
    <mergeCell ref="AD30:AE31"/>
    <mergeCell ref="P30:Q31"/>
    <mergeCell ref="R30:S31"/>
    <mergeCell ref="T30:U31"/>
    <mergeCell ref="V30:W31"/>
    <mergeCell ref="Z28:AA29"/>
    <mergeCell ref="AB28:AC29"/>
    <mergeCell ref="AD28:AE29"/>
    <mergeCell ref="B30:C31"/>
    <mergeCell ref="D30:E31"/>
    <mergeCell ref="F30:G31"/>
    <mergeCell ref="H30:I31"/>
    <mergeCell ref="J30:K31"/>
    <mergeCell ref="L30:M31"/>
    <mergeCell ref="N30:O31"/>
    <mergeCell ref="R28:S29"/>
    <mergeCell ref="T28:U29"/>
    <mergeCell ref="V28:W29"/>
    <mergeCell ref="X28:Y29"/>
    <mergeCell ref="J28:K29"/>
    <mergeCell ref="L28:M29"/>
    <mergeCell ref="N28:O29"/>
    <mergeCell ref="P28:Q29"/>
    <mergeCell ref="B28:C29"/>
    <mergeCell ref="D28:E29"/>
    <mergeCell ref="F28:G29"/>
    <mergeCell ref="H28:I29"/>
    <mergeCell ref="X26:Y27"/>
    <mergeCell ref="Z26:AA27"/>
    <mergeCell ref="AB26:AC27"/>
    <mergeCell ref="AD26:AE27"/>
    <mergeCell ref="P26:Q27"/>
    <mergeCell ref="R26:S27"/>
    <mergeCell ref="T26:U27"/>
    <mergeCell ref="V26:W27"/>
    <mergeCell ref="Z24:AA25"/>
    <mergeCell ref="AB24:AC25"/>
    <mergeCell ref="AD24:AE25"/>
    <mergeCell ref="B26:C27"/>
    <mergeCell ref="D26:E27"/>
    <mergeCell ref="F26:G27"/>
    <mergeCell ref="H26:I27"/>
    <mergeCell ref="J26:K27"/>
    <mergeCell ref="L26:M27"/>
    <mergeCell ref="N26:O27"/>
    <mergeCell ref="R24:S25"/>
    <mergeCell ref="T24:U25"/>
    <mergeCell ref="V24:W25"/>
    <mergeCell ref="X24:Y25"/>
    <mergeCell ref="J24:K25"/>
    <mergeCell ref="L24:M25"/>
    <mergeCell ref="N24:O25"/>
    <mergeCell ref="P24:Q25"/>
    <mergeCell ref="B24:C25"/>
    <mergeCell ref="D24:E25"/>
    <mergeCell ref="F24:G25"/>
    <mergeCell ref="H24:I25"/>
    <mergeCell ref="X22:Y23"/>
    <mergeCell ref="Z22:AA23"/>
    <mergeCell ref="AB22:AC23"/>
    <mergeCell ref="AD22:AE23"/>
    <mergeCell ref="P22:Q23"/>
    <mergeCell ref="R22:S23"/>
    <mergeCell ref="T22:U23"/>
    <mergeCell ref="V22:W23"/>
    <mergeCell ref="Z20:AA21"/>
    <mergeCell ref="AB20:AC21"/>
    <mergeCell ref="AD20:AE21"/>
    <mergeCell ref="B22:C23"/>
    <mergeCell ref="D22:E23"/>
    <mergeCell ref="F22:G23"/>
    <mergeCell ref="H22:I23"/>
    <mergeCell ref="J22:K23"/>
    <mergeCell ref="L22:M23"/>
    <mergeCell ref="N22:O23"/>
    <mergeCell ref="R20:S21"/>
    <mergeCell ref="T20:U21"/>
    <mergeCell ref="V20:W21"/>
    <mergeCell ref="X20:Y21"/>
    <mergeCell ref="J20:K21"/>
    <mergeCell ref="L20:M21"/>
    <mergeCell ref="N20:O21"/>
    <mergeCell ref="P20:Q21"/>
    <mergeCell ref="B20:C21"/>
    <mergeCell ref="D20:E21"/>
    <mergeCell ref="F20:G21"/>
    <mergeCell ref="H20:I21"/>
    <mergeCell ref="X18:Y19"/>
    <mergeCell ref="Z18:AA19"/>
    <mergeCell ref="AB18:AC19"/>
    <mergeCell ref="AD18:AE19"/>
    <mergeCell ref="P18:Q19"/>
    <mergeCell ref="R18:S19"/>
    <mergeCell ref="T18:U19"/>
    <mergeCell ref="V18:W19"/>
    <mergeCell ref="Z16:AA17"/>
    <mergeCell ref="AB16:AC17"/>
    <mergeCell ref="AD16:AE17"/>
    <mergeCell ref="B18:C19"/>
    <mergeCell ref="D18:E19"/>
    <mergeCell ref="F18:G19"/>
    <mergeCell ref="H18:I19"/>
    <mergeCell ref="J18:K19"/>
    <mergeCell ref="L18:M19"/>
    <mergeCell ref="N18:O19"/>
    <mergeCell ref="R16:S17"/>
    <mergeCell ref="T16:U17"/>
    <mergeCell ref="V16:W17"/>
    <mergeCell ref="X16:Y17"/>
    <mergeCell ref="J16:K17"/>
    <mergeCell ref="L16:M17"/>
    <mergeCell ref="N16:O17"/>
    <mergeCell ref="P16:Q17"/>
    <mergeCell ref="B16:C17"/>
    <mergeCell ref="D16:E17"/>
    <mergeCell ref="F16:G17"/>
    <mergeCell ref="H16:I17"/>
    <mergeCell ref="X14:Y15"/>
    <mergeCell ref="Z14:AA15"/>
    <mergeCell ref="AB14:AC15"/>
    <mergeCell ref="AD14:AE15"/>
    <mergeCell ref="P14:Q15"/>
    <mergeCell ref="R14:S15"/>
    <mergeCell ref="T14:U15"/>
    <mergeCell ref="V14:W15"/>
    <mergeCell ref="Z12:AA13"/>
    <mergeCell ref="AB12:AC13"/>
    <mergeCell ref="AD12:AE13"/>
    <mergeCell ref="B14:C15"/>
    <mergeCell ref="D14:E15"/>
    <mergeCell ref="F14:G15"/>
    <mergeCell ref="H14:I15"/>
    <mergeCell ref="J14:K15"/>
    <mergeCell ref="L14:M15"/>
    <mergeCell ref="N14:O15"/>
    <mergeCell ref="R12:S13"/>
    <mergeCell ref="T12:U13"/>
    <mergeCell ref="V12:W13"/>
    <mergeCell ref="X12:Y13"/>
    <mergeCell ref="AB10:AC11"/>
    <mergeCell ref="AD10:AE11"/>
    <mergeCell ref="B12:C13"/>
    <mergeCell ref="D12:E13"/>
    <mergeCell ref="F12:G13"/>
    <mergeCell ref="H12:I13"/>
    <mergeCell ref="J12:K13"/>
    <mergeCell ref="L12:M13"/>
    <mergeCell ref="N12:O13"/>
    <mergeCell ref="P12:Q13"/>
    <mergeCell ref="T10:U11"/>
    <mergeCell ref="V10:W11"/>
    <mergeCell ref="X10:Y11"/>
    <mergeCell ref="Z10:AA11"/>
    <mergeCell ref="AD8:AE9"/>
    <mergeCell ref="B10:C11"/>
    <mergeCell ref="D10:E11"/>
    <mergeCell ref="F10:G11"/>
    <mergeCell ref="H10:I11"/>
    <mergeCell ref="J10:K11"/>
    <mergeCell ref="L10:M11"/>
    <mergeCell ref="N10:O11"/>
    <mergeCell ref="P10:Q11"/>
    <mergeCell ref="R10:S11"/>
    <mergeCell ref="V8:W9"/>
    <mergeCell ref="X8:Y9"/>
    <mergeCell ref="Z8:AA9"/>
    <mergeCell ref="AB8:AC9"/>
    <mergeCell ref="N8:O9"/>
    <mergeCell ref="P8:Q9"/>
    <mergeCell ref="R8:S9"/>
    <mergeCell ref="T8:U9"/>
    <mergeCell ref="Z6:AA7"/>
    <mergeCell ref="AB6:AC7"/>
    <mergeCell ref="AD6:AE7"/>
    <mergeCell ref="A8:A13"/>
    <mergeCell ref="B8:C9"/>
    <mergeCell ref="D8:E9"/>
    <mergeCell ref="F8:G9"/>
    <mergeCell ref="H8:I9"/>
    <mergeCell ref="J8:K9"/>
    <mergeCell ref="L8:M9"/>
    <mergeCell ref="R6:S7"/>
    <mergeCell ref="T6:U7"/>
    <mergeCell ref="V6:W7"/>
    <mergeCell ref="X6:Y7"/>
    <mergeCell ref="J6:K7"/>
    <mergeCell ref="L6:M7"/>
    <mergeCell ref="N6:O7"/>
    <mergeCell ref="P6:Q7"/>
    <mergeCell ref="B6:C7"/>
    <mergeCell ref="D6:E7"/>
    <mergeCell ref="F6:G7"/>
    <mergeCell ref="H6:I7"/>
    <mergeCell ref="X3:AA3"/>
    <mergeCell ref="X4:Y4"/>
    <mergeCell ref="Z4:AA4"/>
    <mergeCell ref="AB5:AE5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G37"/>
  <sheetViews>
    <sheetView workbookViewId="0" topLeftCell="A1">
      <selection activeCell="A8" sqref="A8:A13"/>
    </sheetView>
  </sheetViews>
  <sheetFormatPr defaultColWidth="8.88671875" defaultRowHeight="13.5"/>
  <cols>
    <col min="1" max="1" width="3.3359375" style="8" customWidth="1"/>
    <col min="2" max="2" width="4.4453125" style="43" customWidth="1"/>
    <col min="3" max="3" width="3.99609375" style="43" customWidth="1"/>
    <col min="4" max="4" width="4.4453125" style="8" customWidth="1"/>
    <col min="5" max="5" width="3.99609375" style="8" customWidth="1"/>
    <col min="6" max="6" width="4.4453125" style="8" customWidth="1"/>
    <col min="7" max="7" width="3.99609375" style="8" customWidth="1"/>
    <col min="8" max="8" width="4.4453125" style="8" customWidth="1"/>
    <col min="9" max="9" width="3.77734375" style="8" customWidth="1"/>
    <col min="10" max="10" width="4.4453125" style="8" customWidth="1"/>
    <col min="11" max="11" width="3.3359375" style="8" customWidth="1"/>
    <col min="12" max="12" width="4.4453125" style="8" customWidth="1"/>
    <col min="13" max="13" width="3.3359375" style="8" customWidth="1"/>
    <col min="14" max="14" width="4.4453125" style="8" customWidth="1"/>
    <col min="15" max="15" width="3.3359375" style="8" customWidth="1"/>
    <col min="16" max="16" width="4.4453125" style="8" customWidth="1"/>
    <col min="17" max="17" width="3.5546875" style="8" customWidth="1"/>
    <col min="18" max="18" width="4.4453125" style="8" customWidth="1"/>
    <col min="19" max="19" width="3.5546875" style="8" customWidth="1"/>
    <col min="20" max="20" width="4.4453125" style="8" customWidth="1"/>
    <col min="21" max="21" width="3.3359375" style="8" customWidth="1"/>
    <col min="22" max="22" width="4.4453125" style="8" customWidth="1"/>
    <col min="23" max="23" width="3.4453125" style="8" customWidth="1"/>
    <col min="24" max="24" width="4.4453125" style="8" customWidth="1"/>
    <col min="25" max="25" width="3.5546875" style="8" customWidth="1"/>
    <col min="26" max="26" width="4.4453125" style="8" customWidth="1"/>
    <col min="27" max="27" width="3.99609375" style="8" customWidth="1"/>
    <col min="28" max="31" width="4.4453125" style="8" customWidth="1"/>
    <col min="32" max="16384" width="8.88671875" style="8" customWidth="1"/>
  </cols>
  <sheetData>
    <row r="1" spans="1:13" s="33" customFormat="1" ht="24.75" customHeight="1">
      <c r="A1" s="30"/>
      <c r="B1" s="31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</row>
    <row r="2" spans="1:13" ht="19.5" customHeight="1">
      <c r="A2" s="5"/>
      <c r="B2" s="6" t="s">
        <v>55</v>
      </c>
      <c r="C2" s="7"/>
      <c r="D2" s="7"/>
      <c r="E2" s="7"/>
      <c r="F2" s="7"/>
      <c r="G2" s="7"/>
      <c r="H2" s="7"/>
      <c r="I2" s="7"/>
      <c r="J2" s="7"/>
      <c r="K2" s="7"/>
      <c r="L2" s="7"/>
      <c r="M2" s="7"/>
    </row>
    <row r="3" spans="1:27" ht="12.75" customHeight="1">
      <c r="A3" s="5"/>
      <c r="B3" s="6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X3" s="94"/>
      <c r="Y3" s="94"/>
      <c r="Z3" s="94"/>
      <c r="AA3" s="94"/>
    </row>
    <row r="4" spans="1:27" ht="12.75" customHeight="1">
      <c r="A4" s="5"/>
      <c r="B4" s="6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X4" s="95"/>
      <c r="Y4" s="96"/>
      <c r="Z4" s="95"/>
      <c r="AA4" s="96"/>
    </row>
    <row r="5" spans="1:31" ht="14.25" customHeight="1">
      <c r="A5" s="35"/>
      <c r="B5" s="36"/>
      <c r="C5" s="36"/>
      <c r="D5" s="143" t="s">
        <v>57</v>
      </c>
      <c r="E5" s="143"/>
      <c r="F5" s="143"/>
      <c r="G5" s="143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97" t="s">
        <v>35</v>
      </c>
      <c r="AC5" s="97"/>
      <c r="AD5" s="97"/>
      <c r="AE5" s="97"/>
    </row>
    <row r="6" spans="1:31" s="38" customFormat="1" ht="14.25" customHeight="1">
      <c r="A6" s="37"/>
      <c r="B6" s="98" t="s">
        <v>36</v>
      </c>
      <c r="C6" s="99"/>
      <c r="D6" s="102">
        <v>8100</v>
      </c>
      <c r="E6" s="103"/>
      <c r="F6" s="102">
        <v>8100</v>
      </c>
      <c r="G6" s="103"/>
      <c r="H6" s="102">
        <f>ROUND(('[1]Sheet3'!H6*0.995),-2)</f>
        <v>14100</v>
      </c>
      <c r="I6" s="103"/>
      <c r="J6" s="102">
        <f>ROUND(('[1]Sheet3'!J6*0.995),-2)</f>
        <v>22900</v>
      </c>
      <c r="K6" s="103"/>
      <c r="L6" s="102">
        <f>ROUND(('[1]Sheet3'!L6*0.995),-2)</f>
        <v>24700</v>
      </c>
      <c r="M6" s="103"/>
      <c r="N6" s="102">
        <f>ROUND(('[1]Sheet3'!N6*0.995),-2)</f>
        <v>26900</v>
      </c>
      <c r="O6" s="103"/>
      <c r="P6" s="102">
        <f>ROUND(('[1]Sheet3'!P6*0.995),-2)</f>
        <v>29200</v>
      </c>
      <c r="Q6" s="103"/>
      <c r="R6" s="102">
        <f>ROUND(('[1]Sheet3'!R6*0.995),-2)</f>
        <v>30600</v>
      </c>
      <c r="S6" s="103"/>
      <c r="T6" s="102">
        <f>ROUND(('[1]Sheet3'!T6*0.995),-2)</f>
        <v>32700</v>
      </c>
      <c r="U6" s="103"/>
      <c r="V6" s="102">
        <f>ROUND(('[1]Sheet3'!V6*0.995),-2)</f>
        <v>34600</v>
      </c>
      <c r="W6" s="103"/>
      <c r="X6" s="102">
        <f>ROUND(('[1]Sheet3'!X6*0.995),-2)</f>
        <v>36400</v>
      </c>
      <c r="Y6" s="103"/>
      <c r="Z6" s="102">
        <f>ROUND(('[1]Sheet3'!Z6*0.995),-2)</f>
        <v>37700</v>
      </c>
      <c r="AA6" s="103"/>
      <c r="AB6" s="102">
        <f>ROUND(('[1]Sheet3'!AB6*0.995),-2)</f>
        <v>41900</v>
      </c>
      <c r="AC6" s="103"/>
      <c r="AD6" s="102">
        <f>ROUND(('[1]Sheet3'!AD6*0.995),-2)</f>
        <v>37400</v>
      </c>
      <c r="AE6" s="103"/>
    </row>
    <row r="7" spans="1:31" s="38" customFormat="1" ht="14.25" customHeight="1" thickBot="1">
      <c r="A7" s="37"/>
      <c r="B7" s="100"/>
      <c r="C7" s="101"/>
      <c r="D7" s="104"/>
      <c r="E7" s="105"/>
      <c r="F7" s="104"/>
      <c r="G7" s="105"/>
      <c r="H7" s="104"/>
      <c r="I7" s="105"/>
      <c r="J7" s="104"/>
      <c r="K7" s="105"/>
      <c r="L7" s="104"/>
      <c r="M7" s="105"/>
      <c r="N7" s="104"/>
      <c r="O7" s="105"/>
      <c r="P7" s="104"/>
      <c r="Q7" s="105"/>
      <c r="R7" s="104"/>
      <c r="S7" s="105"/>
      <c r="T7" s="104"/>
      <c r="U7" s="105"/>
      <c r="V7" s="104"/>
      <c r="W7" s="105"/>
      <c r="X7" s="104"/>
      <c r="Y7" s="105"/>
      <c r="Z7" s="104"/>
      <c r="AA7" s="105"/>
      <c r="AB7" s="104"/>
      <c r="AC7" s="105"/>
      <c r="AD7" s="104"/>
      <c r="AE7" s="105"/>
    </row>
    <row r="8" spans="1:31" ht="14.25" customHeight="1" thickTop="1">
      <c r="A8" s="149" t="s">
        <v>56</v>
      </c>
      <c r="B8" s="144">
        <f>D6+IF(ROUND(D6*0.4,-2)&gt;4600,ROUND(D6*0.4,-2),4600)</f>
        <v>12700</v>
      </c>
      <c r="C8" s="106"/>
      <c r="D8" s="108" t="s">
        <v>37</v>
      </c>
      <c r="E8" s="109"/>
      <c r="F8" s="102">
        <v>8100</v>
      </c>
      <c r="G8" s="103"/>
      <c r="H8" s="102">
        <f>ROUND(('[1]Sheet3'!H8*0.995),-2)</f>
        <v>12400</v>
      </c>
      <c r="I8" s="103"/>
      <c r="J8" s="102">
        <f>ROUND(('[1]Sheet3'!J8*0.995),-2)</f>
        <v>21200</v>
      </c>
      <c r="K8" s="103"/>
      <c r="L8" s="102">
        <f>ROUND(('[1]Sheet3'!L8*0.995),-2)</f>
        <v>23100</v>
      </c>
      <c r="M8" s="103"/>
      <c r="N8" s="102">
        <f>ROUND(('[1]Sheet3'!N8*0.995),-2)</f>
        <v>25400</v>
      </c>
      <c r="O8" s="103"/>
      <c r="P8" s="102">
        <f>ROUND(('[1]Sheet3'!P8*0.995),-2)</f>
        <v>27700</v>
      </c>
      <c r="Q8" s="103"/>
      <c r="R8" s="102">
        <f>ROUND(('[1]Sheet3'!R8*0.995),-2)</f>
        <v>29200</v>
      </c>
      <c r="S8" s="103"/>
      <c r="T8" s="102">
        <f>ROUND(('[1]Sheet3'!T8*0.995),-2)</f>
        <v>31200</v>
      </c>
      <c r="U8" s="103"/>
      <c r="V8" s="102">
        <f>ROUND(('[1]Sheet3'!V8*0.995),-2)</f>
        <v>33900</v>
      </c>
      <c r="W8" s="103"/>
      <c r="X8" s="102">
        <f>ROUND(('[1]Sheet3'!X8*0.995),-2)</f>
        <v>35000</v>
      </c>
      <c r="Y8" s="103"/>
      <c r="Z8" s="102">
        <f>ROUND(('[1]Sheet3'!Z8*0.995),-2)</f>
        <v>36300</v>
      </c>
      <c r="AA8" s="103"/>
      <c r="AB8" s="102">
        <f>ROUND(('[1]Sheet3'!AB8*0.995),-2)</f>
        <v>40500</v>
      </c>
      <c r="AC8" s="103"/>
      <c r="AD8" s="102">
        <f>ROUND(('[1]Sheet3'!AD8*0.995),-2)</f>
        <v>35900</v>
      </c>
      <c r="AE8" s="103"/>
    </row>
    <row r="9" spans="1:31" ht="14.25" customHeight="1">
      <c r="A9" s="150"/>
      <c r="B9" s="145"/>
      <c r="C9" s="107"/>
      <c r="D9" s="110"/>
      <c r="E9" s="111"/>
      <c r="F9" s="104"/>
      <c r="G9" s="105"/>
      <c r="H9" s="104"/>
      <c r="I9" s="105"/>
      <c r="J9" s="104"/>
      <c r="K9" s="105"/>
      <c r="L9" s="104"/>
      <c r="M9" s="105"/>
      <c r="N9" s="104"/>
      <c r="O9" s="105"/>
      <c r="P9" s="104"/>
      <c r="Q9" s="105"/>
      <c r="R9" s="104"/>
      <c r="S9" s="105"/>
      <c r="T9" s="104"/>
      <c r="U9" s="105"/>
      <c r="V9" s="104"/>
      <c r="W9" s="105"/>
      <c r="X9" s="104"/>
      <c r="Y9" s="105"/>
      <c r="Z9" s="104"/>
      <c r="AA9" s="105"/>
      <c r="AB9" s="104"/>
      <c r="AC9" s="105"/>
      <c r="AD9" s="104"/>
      <c r="AE9" s="105"/>
    </row>
    <row r="10" spans="1:31" ht="14.25" customHeight="1">
      <c r="A10" s="150"/>
      <c r="B10" s="146">
        <f>F6+IF(ROUND(F6*0.4,-2)&gt;4600,ROUND(F6*0.4,-2),4600)</f>
        <v>12700</v>
      </c>
      <c r="C10" s="112"/>
      <c r="D10" s="114">
        <f>F8+IF(ROUND(F8*0.4,-2)&gt;4600,ROUND(F8*0.4,-2),4600)</f>
        <v>12700</v>
      </c>
      <c r="E10" s="115"/>
      <c r="F10" s="108" t="s">
        <v>38</v>
      </c>
      <c r="G10" s="109"/>
      <c r="H10" s="102">
        <f>ROUND(('[1]Sheet3'!H10*0.995),-2)</f>
        <v>10500</v>
      </c>
      <c r="I10" s="103"/>
      <c r="J10" s="102">
        <f>ROUND(('[1]Sheet3'!J10*0.995),-2)</f>
        <v>19300</v>
      </c>
      <c r="K10" s="103"/>
      <c r="L10" s="102">
        <f>ROUND(('[1]Sheet3'!L10*0.995),-2)</f>
        <v>21100</v>
      </c>
      <c r="M10" s="103"/>
      <c r="N10" s="102">
        <f>ROUND(('[1]Sheet3'!N10*0.995),-2)</f>
        <v>23500</v>
      </c>
      <c r="O10" s="103"/>
      <c r="P10" s="102">
        <f>ROUND(('[1]Sheet3'!P10*0.995),-2)</f>
        <v>26800</v>
      </c>
      <c r="Q10" s="103"/>
      <c r="R10" s="102">
        <f>ROUND(('[1]Sheet3'!R10*0.995),-2)</f>
        <v>27500</v>
      </c>
      <c r="S10" s="103"/>
      <c r="T10" s="102">
        <f>ROUND(('[1]Sheet3'!T10*0.995),-2)</f>
        <v>29600</v>
      </c>
      <c r="U10" s="103"/>
      <c r="V10" s="102">
        <f>ROUND(('[1]Sheet3'!V10*0.995),-2)</f>
        <v>32200</v>
      </c>
      <c r="W10" s="103"/>
      <c r="X10" s="102">
        <f>ROUND(('[1]Sheet3'!X10*0.995),-2)</f>
        <v>34000</v>
      </c>
      <c r="Y10" s="103"/>
      <c r="Z10" s="102">
        <f>ROUND(('[1]Sheet3'!Z10*0.995),-2)</f>
        <v>34600</v>
      </c>
      <c r="AA10" s="103"/>
      <c r="AB10" s="102">
        <f>ROUND(('[1]Sheet3'!AB10*0.995),-2)</f>
        <v>38800</v>
      </c>
      <c r="AC10" s="103"/>
      <c r="AD10" s="102">
        <f>ROUND(('[1]Sheet3'!AD10*0.995),-2)</f>
        <v>34300</v>
      </c>
      <c r="AE10" s="103"/>
    </row>
    <row r="11" spans="1:31" ht="14.25" customHeight="1">
      <c r="A11" s="150"/>
      <c r="B11" s="145"/>
      <c r="C11" s="113"/>
      <c r="D11" s="116"/>
      <c r="E11" s="117"/>
      <c r="F11" s="110"/>
      <c r="G11" s="111"/>
      <c r="H11" s="104"/>
      <c r="I11" s="105"/>
      <c r="J11" s="104"/>
      <c r="K11" s="105"/>
      <c r="L11" s="104"/>
      <c r="M11" s="105"/>
      <c r="N11" s="104"/>
      <c r="O11" s="105"/>
      <c r="P11" s="104"/>
      <c r="Q11" s="105"/>
      <c r="R11" s="104"/>
      <c r="S11" s="105"/>
      <c r="T11" s="104"/>
      <c r="U11" s="105"/>
      <c r="V11" s="104"/>
      <c r="W11" s="105"/>
      <c r="X11" s="104"/>
      <c r="Y11" s="105"/>
      <c r="Z11" s="104"/>
      <c r="AA11" s="105"/>
      <c r="AB11" s="104"/>
      <c r="AC11" s="105"/>
      <c r="AD11" s="104"/>
      <c r="AE11" s="105"/>
    </row>
    <row r="12" spans="1:31" ht="14.25" customHeight="1">
      <c r="A12" s="150"/>
      <c r="B12" s="147">
        <f>H6+IF(ROUND(H6*0.4,-2)&gt;4600,ROUND(H6*0.4,-2),4600)</f>
        <v>19700</v>
      </c>
      <c r="C12" s="119"/>
      <c r="D12" s="122">
        <f>H8+IF(ROUND(H8*0.4,-2)&gt;4600,ROUND(H8*0.4,-2),4600)</f>
        <v>17400</v>
      </c>
      <c r="E12" s="119"/>
      <c r="F12" s="114">
        <f>H10+IF(ROUND(H10*0.4,-2)&gt;4600,ROUND(H10*0.4,-2),4600)</f>
        <v>15100</v>
      </c>
      <c r="G12" s="115"/>
      <c r="H12" s="108" t="s">
        <v>6</v>
      </c>
      <c r="I12" s="109"/>
      <c r="J12" s="102">
        <f>ROUND(('[1]Sheet3'!J12*0.995),-2)</f>
        <v>8800</v>
      </c>
      <c r="K12" s="103"/>
      <c r="L12" s="102">
        <f>ROUND(('[1]Sheet3'!L12*0.995),-2)</f>
        <v>10600</v>
      </c>
      <c r="M12" s="103"/>
      <c r="N12" s="102">
        <f>ROUND(('[1]Sheet3'!N12*0.995),-2)</f>
        <v>13000</v>
      </c>
      <c r="O12" s="103"/>
      <c r="P12" s="102">
        <f>ROUND(('[1]Sheet3'!P12*0.995),-2)</f>
        <v>16500</v>
      </c>
      <c r="Q12" s="103"/>
      <c r="R12" s="102">
        <f>ROUND(('[1]Sheet3'!R12*0.995),-2)</f>
        <v>17800</v>
      </c>
      <c r="S12" s="103"/>
      <c r="T12" s="102">
        <f>ROUND(('[1]Sheet3'!T12*0.995),-2)</f>
        <v>20300</v>
      </c>
      <c r="U12" s="103"/>
      <c r="V12" s="102">
        <f>ROUND(('[1]Sheet3'!V12*0.995),-2)</f>
        <v>23100</v>
      </c>
      <c r="W12" s="103"/>
      <c r="X12" s="102">
        <f>ROUND(('[1]Sheet3'!X12*0.995),-2)</f>
        <v>24900</v>
      </c>
      <c r="Y12" s="103"/>
      <c r="Z12" s="102">
        <f>ROUND(('[1]Sheet3'!Z12*0.995),-2)</f>
        <v>25900</v>
      </c>
      <c r="AA12" s="103"/>
      <c r="AB12" s="102">
        <f>ROUND(('[1]Sheet3'!AB12*0.995),-2)</f>
        <v>30000</v>
      </c>
      <c r="AC12" s="103"/>
      <c r="AD12" s="102">
        <f>ROUND(('[1]Sheet3'!AD12*0.995),-2)</f>
        <v>25500</v>
      </c>
      <c r="AE12" s="103"/>
    </row>
    <row r="13" spans="1:31" ht="14.25" customHeight="1" thickBot="1">
      <c r="A13" s="151"/>
      <c r="B13" s="148"/>
      <c r="C13" s="121"/>
      <c r="D13" s="116"/>
      <c r="E13" s="121"/>
      <c r="F13" s="116"/>
      <c r="G13" s="117"/>
      <c r="H13" s="110"/>
      <c r="I13" s="111"/>
      <c r="J13" s="104"/>
      <c r="K13" s="105"/>
      <c r="L13" s="104"/>
      <c r="M13" s="105"/>
      <c r="N13" s="104"/>
      <c r="O13" s="105"/>
      <c r="P13" s="104"/>
      <c r="Q13" s="105"/>
      <c r="R13" s="104"/>
      <c r="S13" s="105"/>
      <c r="T13" s="104"/>
      <c r="U13" s="105"/>
      <c r="V13" s="104"/>
      <c r="W13" s="105"/>
      <c r="X13" s="104"/>
      <c r="Y13" s="105"/>
      <c r="Z13" s="104"/>
      <c r="AA13" s="105"/>
      <c r="AB13" s="104"/>
      <c r="AC13" s="105"/>
      <c r="AD13" s="104"/>
      <c r="AE13" s="105"/>
    </row>
    <row r="14" spans="1:31" ht="14.25" customHeight="1" thickTop="1">
      <c r="A14" s="35"/>
      <c r="B14" s="118">
        <f>J6+IF(ROUND(J6*0.4,-2)&gt;4600,ROUND(J6*0.4,-2),4600)</f>
        <v>32100</v>
      </c>
      <c r="C14" s="119"/>
      <c r="D14" s="122">
        <f>J8+IF(ROUND(J8*0.4,-2)&gt;4600,ROUND(J8*0.4,-2),4600)</f>
        <v>29700</v>
      </c>
      <c r="E14" s="119"/>
      <c r="F14" s="122">
        <f>J10+IF(ROUND(J10*0.4,-2)&gt;4600,ROUND(J10*0.4,-2),4600)</f>
        <v>27000</v>
      </c>
      <c r="G14" s="119"/>
      <c r="H14" s="114">
        <f>J12+IF(ROUND(J12*0.4,-2)&gt;4600,ROUND(J12*0.4,-2),4600)</f>
        <v>13400</v>
      </c>
      <c r="I14" s="115"/>
      <c r="J14" s="108" t="s">
        <v>39</v>
      </c>
      <c r="K14" s="109"/>
      <c r="L14" s="102">
        <v>8100</v>
      </c>
      <c r="M14" s="103"/>
      <c r="N14" s="102">
        <v>8100</v>
      </c>
      <c r="O14" s="103"/>
      <c r="P14" s="102">
        <v>8100</v>
      </c>
      <c r="Q14" s="103"/>
      <c r="R14" s="102">
        <f>ROUND(('[1]Sheet3'!R14*0.995),-2)</f>
        <v>9400</v>
      </c>
      <c r="S14" s="103"/>
      <c r="T14" s="102">
        <f>ROUND(('[1]Sheet3'!T14*0.995),-2)</f>
        <v>11800</v>
      </c>
      <c r="U14" s="103"/>
      <c r="V14" s="102">
        <f>ROUND(('[1]Sheet3'!V14*0.995),-2)</f>
        <v>14800</v>
      </c>
      <c r="W14" s="103"/>
      <c r="X14" s="102">
        <f>ROUND(('[1]Sheet3'!X14*0.995),-2)</f>
        <v>16900</v>
      </c>
      <c r="Y14" s="103"/>
      <c r="Z14" s="102">
        <f>ROUND(('[1]Sheet3'!Z14*0.995),-2)</f>
        <v>18400</v>
      </c>
      <c r="AA14" s="103"/>
      <c r="AB14" s="102">
        <f>ROUND(('[1]Sheet3'!AB14*0.995),-2)</f>
        <v>22700</v>
      </c>
      <c r="AC14" s="103"/>
      <c r="AD14" s="102">
        <f>ROUND(('[1]Sheet3'!AD14*0.995),-2)</f>
        <v>18000</v>
      </c>
      <c r="AE14" s="103"/>
    </row>
    <row r="15" spans="1:31" ht="14.25" customHeight="1">
      <c r="A15" s="35"/>
      <c r="B15" s="120"/>
      <c r="C15" s="121"/>
      <c r="D15" s="116"/>
      <c r="E15" s="121"/>
      <c r="F15" s="116"/>
      <c r="G15" s="121"/>
      <c r="H15" s="116"/>
      <c r="I15" s="117"/>
      <c r="J15" s="110"/>
      <c r="K15" s="111"/>
      <c r="L15" s="104"/>
      <c r="M15" s="105"/>
      <c r="N15" s="104"/>
      <c r="O15" s="105"/>
      <c r="P15" s="104"/>
      <c r="Q15" s="105"/>
      <c r="R15" s="104"/>
      <c r="S15" s="105"/>
      <c r="T15" s="104"/>
      <c r="U15" s="105"/>
      <c r="V15" s="104"/>
      <c r="W15" s="105"/>
      <c r="X15" s="104"/>
      <c r="Y15" s="105"/>
      <c r="Z15" s="104"/>
      <c r="AA15" s="105"/>
      <c r="AB15" s="104"/>
      <c r="AC15" s="105"/>
      <c r="AD15" s="104"/>
      <c r="AE15" s="105"/>
    </row>
    <row r="16" spans="1:31" ht="14.25" customHeight="1">
      <c r="A16" s="35"/>
      <c r="B16" s="118">
        <f>L6+IF(ROUND(L6*0.4,-2)&gt;4600,ROUND(L6*0.4,-2),4600)</f>
        <v>34600</v>
      </c>
      <c r="C16" s="119"/>
      <c r="D16" s="122">
        <f>L8+IF(ROUND(L8*0.4,-2)&gt;4600,ROUND(L8*0.4,-2),4600)</f>
        <v>32300</v>
      </c>
      <c r="E16" s="119"/>
      <c r="F16" s="122">
        <f>L10+IF(ROUND(L10*0.4,-2)&gt;4600,ROUND(L10*0.4,-2),4600)</f>
        <v>29500</v>
      </c>
      <c r="G16" s="119"/>
      <c r="H16" s="122">
        <f>L12+IF(ROUND(L12*0.4,-2)&gt;4600,ROUND(L12*0.4,-2),4600)</f>
        <v>15200</v>
      </c>
      <c r="I16" s="119"/>
      <c r="J16" s="114">
        <f>L14+IF(ROUND(L14*0.4,-2)&gt;4600,ROUND(L14*0.4,-2),4600)</f>
        <v>12700</v>
      </c>
      <c r="K16" s="115"/>
      <c r="L16" s="108" t="s">
        <v>40</v>
      </c>
      <c r="M16" s="109"/>
      <c r="N16" s="102">
        <v>8100</v>
      </c>
      <c r="O16" s="103"/>
      <c r="P16" s="102">
        <v>8100</v>
      </c>
      <c r="Q16" s="103"/>
      <c r="R16" s="102">
        <v>8100</v>
      </c>
      <c r="S16" s="103"/>
      <c r="T16" s="102">
        <f>ROUND(('[1]Sheet3'!T16*0.995),-2)</f>
        <v>10000</v>
      </c>
      <c r="U16" s="103"/>
      <c r="V16" s="102">
        <f>ROUND(('[1]Sheet3'!V16*0.995),-2)</f>
        <v>13000</v>
      </c>
      <c r="W16" s="103"/>
      <c r="X16" s="102">
        <f>ROUND(('[1]Sheet3'!X16*0.995),-2)</f>
        <v>15000</v>
      </c>
      <c r="Y16" s="103"/>
      <c r="Z16" s="102">
        <f>ROUND(('[1]Sheet3'!Z16*0.995),-2)</f>
        <v>16500</v>
      </c>
      <c r="AA16" s="103"/>
      <c r="AB16" s="102">
        <f>ROUND(('[1]Sheet3'!AB16*0.995),-2)</f>
        <v>21000</v>
      </c>
      <c r="AC16" s="103"/>
      <c r="AD16" s="102">
        <f>ROUND(('[1]Sheet3'!AD16*0.995),-2)</f>
        <v>16200</v>
      </c>
      <c r="AE16" s="103"/>
    </row>
    <row r="17" spans="1:31" ht="14.25" customHeight="1">
      <c r="A17" s="35"/>
      <c r="B17" s="120"/>
      <c r="C17" s="121"/>
      <c r="D17" s="116"/>
      <c r="E17" s="121"/>
      <c r="F17" s="116"/>
      <c r="G17" s="121"/>
      <c r="H17" s="116"/>
      <c r="I17" s="121"/>
      <c r="J17" s="116"/>
      <c r="K17" s="117"/>
      <c r="L17" s="110"/>
      <c r="M17" s="111"/>
      <c r="N17" s="104"/>
      <c r="O17" s="105"/>
      <c r="P17" s="104"/>
      <c r="Q17" s="105"/>
      <c r="R17" s="104"/>
      <c r="S17" s="105"/>
      <c r="T17" s="104"/>
      <c r="U17" s="105"/>
      <c r="V17" s="104"/>
      <c r="W17" s="105"/>
      <c r="X17" s="104"/>
      <c r="Y17" s="105"/>
      <c r="Z17" s="104"/>
      <c r="AA17" s="105"/>
      <c r="AB17" s="104"/>
      <c r="AC17" s="105"/>
      <c r="AD17" s="104"/>
      <c r="AE17" s="105"/>
    </row>
    <row r="18" spans="1:31" ht="14.25" customHeight="1">
      <c r="A18" s="35"/>
      <c r="B18" s="118">
        <f>N6+IF(ROUND(N6*0.4,-2)&gt;4600,ROUND(N6*0.4,-2),4600)</f>
        <v>37700</v>
      </c>
      <c r="C18" s="119"/>
      <c r="D18" s="122">
        <f>N8+IF(ROUND(N8*0.4,-2)&gt;4600,ROUND(N8*0.4,-2),4600)</f>
        <v>35600</v>
      </c>
      <c r="E18" s="119"/>
      <c r="F18" s="122">
        <f>N10+IF(ROUND(N10*0.4,-2)&gt;4600,ROUND(N10*0.4,-2),4600)</f>
        <v>32900</v>
      </c>
      <c r="G18" s="119"/>
      <c r="H18" s="122">
        <f>N12+IF(ROUND(N12*0.4,-2)&gt;4600,ROUND(N12*0.4,-2),4600)</f>
        <v>18200</v>
      </c>
      <c r="I18" s="119"/>
      <c r="J18" s="122">
        <f>N14+IF(ROUND(N14*0.4,-2)&gt;4600,ROUND(N14*0.4,-2),4600)</f>
        <v>12700</v>
      </c>
      <c r="K18" s="119"/>
      <c r="L18" s="114">
        <f>N16+IF(ROUND(R$16*0.4,-2)&gt;4600,ROUND(R$16*0.4,-2),4600)</f>
        <v>12700</v>
      </c>
      <c r="M18" s="115"/>
      <c r="N18" s="108" t="s">
        <v>41</v>
      </c>
      <c r="O18" s="109"/>
      <c r="P18" s="102">
        <v>8100</v>
      </c>
      <c r="Q18" s="103"/>
      <c r="R18" s="102">
        <v>8100</v>
      </c>
      <c r="S18" s="103"/>
      <c r="T18" s="102">
        <v>8100</v>
      </c>
      <c r="U18" s="103"/>
      <c r="V18" s="102">
        <f>ROUND(('[1]Sheet3'!V18*0.995),-2)</f>
        <v>10600</v>
      </c>
      <c r="W18" s="103"/>
      <c r="X18" s="102">
        <f>ROUND(('[1]Sheet3'!X18*0.995),-2)</f>
        <v>12600</v>
      </c>
      <c r="Y18" s="103"/>
      <c r="Z18" s="102">
        <f>ROUND(('[1]Sheet3'!Z18*0.995),-2)</f>
        <v>14100</v>
      </c>
      <c r="AA18" s="103"/>
      <c r="AB18" s="102">
        <f>ROUND(('[1]Sheet3'!AB18*0.995),-2)</f>
        <v>18900</v>
      </c>
      <c r="AC18" s="103"/>
      <c r="AD18" s="102">
        <f>ROUND(('[1]Sheet3'!AD18*0.995),-2)</f>
        <v>13800</v>
      </c>
      <c r="AE18" s="103"/>
    </row>
    <row r="19" spans="1:31" ht="14.25" customHeight="1">
      <c r="A19" s="35"/>
      <c r="B19" s="120"/>
      <c r="C19" s="121"/>
      <c r="D19" s="116"/>
      <c r="E19" s="121"/>
      <c r="F19" s="116"/>
      <c r="G19" s="121"/>
      <c r="H19" s="116"/>
      <c r="I19" s="121"/>
      <c r="J19" s="116"/>
      <c r="K19" s="121"/>
      <c r="L19" s="116"/>
      <c r="M19" s="117"/>
      <c r="N19" s="110"/>
      <c r="O19" s="111"/>
      <c r="P19" s="104"/>
      <c r="Q19" s="105"/>
      <c r="R19" s="104"/>
      <c r="S19" s="105"/>
      <c r="T19" s="104"/>
      <c r="U19" s="105"/>
      <c r="V19" s="104"/>
      <c r="W19" s="105"/>
      <c r="X19" s="104"/>
      <c r="Y19" s="105"/>
      <c r="Z19" s="104"/>
      <c r="AA19" s="105"/>
      <c r="AB19" s="104"/>
      <c r="AC19" s="105"/>
      <c r="AD19" s="104"/>
      <c r="AE19" s="105"/>
    </row>
    <row r="20" spans="1:31" ht="14.25" customHeight="1">
      <c r="A20" s="35"/>
      <c r="B20" s="118">
        <f>P6+IF(ROUND(P6*0.4,-2)&gt;4600,ROUND(P6*0.4,-2),4600)</f>
        <v>40900</v>
      </c>
      <c r="C20" s="119"/>
      <c r="D20" s="122">
        <f>P8+IF(ROUND(P8*0.4,-2)&gt;4600,ROUND(P8*0.4,-2),4600)</f>
        <v>38800</v>
      </c>
      <c r="E20" s="119"/>
      <c r="F20" s="122">
        <f>P10+IF(ROUND(P10*0.4,-2)&gt;4600,ROUND(P10*0.4,-2),4600)</f>
        <v>37500</v>
      </c>
      <c r="G20" s="119"/>
      <c r="H20" s="122">
        <f>P12+IF(ROUND(P12*0.4,-2)&gt;4600,ROUND(P12*0.4,-2),4600)</f>
        <v>23100</v>
      </c>
      <c r="I20" s="119"/>
      <c r="J20" s="122">
        <f>P14+IF(ROUND(P14*0.4,-2)&gt;4600,ROUND(P14*0.4,-2),4600)</f>
        <v>12700</v>
      </c>
      <c r="K20" s="119"/>
      <c r="L20" s="122">
        <f>P16+IF(ROUND(P16*0.4,-2)&gt;4600,ROUND(P16*0.4,-2),4600)</f>
        <v>12700</v>
      </c>
      <c r="M20" s="119"/>
      <c r="N20" s="114">
        <f>P18+IF(ROUND(P18*0.4,-2)&gt;4600,ROUND(P18*0.4,-2),4600)</f>
        <v>12700</v>
      </c>
      <c r="O20" s="115"/>
      <c r="P20" s="108" t="s">
        <v>42</v>
      </c>
      <c r="Q20" s="109"/>
      <c r="R20" s="102">
        <v>8100</v>
      </c>
      <c r="S20" s="103"/>
      <c r="T20" s="102">
        <v>8100</v>
      </c>
      <c r="U20" s="103"/>
      <c r="V20" s="102">
        <v>8100</v>
      </c>
      <c r="W20" s="103"/>
      <c r="X20" s="102">
        <f>ROUND(('[1]Sheet3'!X20*0.995),-2)</f>
        <v>9200</v>
      </c>
      <c r="Y20" s="103"/>
      <c r="Z20" s="102">
        <f>ROUND(('[1]Sheet3'!Z20*0.995),-2)</f>
        <v>10600</v>
      </c>
      <c r="AA20" s="103"/>
      <c r="AB20" s="102">
        <f>ROUND(('[1]Sheet3'!AB20*0.995),-2)</f>
        <v>15400</v>
      </c>
      <c r="AC20" s="103"/>
      <c r="AD20" s="102">
        <f>ROUND(('[1]Sheet3'!AD20*0.995),-2)</f>
        <v>10300</v>
      </c>
      <c r="AE20" s="103"/>
    </row>
    <row r="21" spans="1:31" ht="14.25" customHeight="1">
      <c r="A21" s="35"/>
      <c r="B21" s="120"/>
      <c r="C21" s="121"/>
      <c r="D21" s="116"/>
      <c r="E21" s="121"/>
      <c r="F21" s="116"/>
      <c r="G21" s="121"/>
      <c r="H21" s="116"/>
      <c r="I21" s="121"/>
      <c r="J21" s="116"/>
      <c r="K21" s="121"/>
      <c r="L21" s="116"/>
      <c r="M21" s="121"/>
      <c r="N21" s="116"/>
      <c r="O21" s="117"/>
      <c r="P21" s="110"/>
      <c r="Q21" s="111"/>
      <c r="R21" s="104"/>
      <c r="S21" s="105"/>
      <c r="T21" s="104"/>
      <c r="U21" s="105"/>
      <c r="V21" s="104"/>
      <c r="W21" s="105"/>
      <c r="X21" s="104"/>
      <c r="Y21" s="105"/>
      <c r="Z21" s="104"/>
      <c r="AA21" s="105"/>
      <c r="AB21" s="104"/>
      <c r="AC21" s="105"/>
      <c r="AD21" s="104"/>
      <c r="AE21" s="105"/>
    </row>
    <row r="22" spans="1:31" ht="14.25" customHeight="1">
      <c r="A22" s="35"/>
      <c r="B22" s="118">
        <f>R6+IF(ROUND(R6*0.4,-2)&gt;4600,ROUND(R6*0.4,-2),4600)</f>
        <v>42800</v>
      </c>
      <c r="C22" s="119"/>
      <c r="D22" s="122">
        <f>R8+IF(ROUND(R8*0.4,-2)&gt;4600,ROUND(R8*0.4,-2),4600)</f>
        <v>40900</v>
      </c>
      <c r="E22" s="119"/>
      <c r="F22" s="122">
        <f>R10+IF(ROUND(R10*0.4,-2)&gt;4600,ROUND(R10*0.4,-2),4600)</f>
        <v>38500</v>
      </c>
      <c r="G22" s="119"/>
      <c r="H22" s="122">
        <f>R12+IF(ROUND(R12*0.4,-2)&gt;4600,ROUND(R12*0.4,-2),4600)</f>
        <v>24900</v>
      </c>
      <c r="I22" s="119"/>
      <c r="J22" s="122">
        <f>R14+IF(ROUND(R14*0.4,-2)&gt;4600,ROUND(R14*0.4,-2),4600)</f>
        <v>14000</v>
      </c>
      <c r="K22" s="119"/>
      <c r="L22" s="122">
        <f>R16+IF(ROUND(R16*0.4,-2)&gt;4600,ROUND(R16*0.4,-2),4600)</f>
        <v>12700</v>
      </c>
      <c r="M22" s="119"/>
      <c r="N22" s="122">
        <f>R18+IF(ROUND(R18*0.4,-2)&gt;4600,ROUND(R18*0.4,-2),4600)</f>
        <v>12700</v>
      </c>
      <c r="O22" s="119"/>
      <c r="P22" s="114">
        <f>R20+IF(ROUND(R20*0.4,-2)&gt;4600,ROUND(R20*0.4,-2),4600)</f>
        <v>12700</v>
      </c>
      <c r="Q22" s="115"/>
      <c r="R22" s="108" t="s">
        <v>43</v>
      </c>
      <c r="S22" s="109"/>
      <c r="T22" s="102">
        <v>8100</v>
      </c>
      <c r="U22" s="103"/>
      <c r="V22" s="102">
        <v>8100</v>
      </c>
      <c r="W22" s="103"/>
      <c r="X22" s="102">
        <v>8100</v>
      </c>
      <c r="Y22" s="103"/>
      <c r="Z22" s="102">
        <f>ROUND(('[1]Sheet3'!Z22*0.995),-2)</f>
        <v>9100</v>
      </c>
      <c r="AA22" s="103"/>
      <c r="AB22" s="102">
        <f>ROUND(('[1]Sheet3'!AB22*0.995),-2)</f>
        <v>13800</v>
      </c>
      <c r="AC22" s="103"/>
      <c r="AD22" s="102">
        <f>ROUND(('[1]Sheet3'!AD22*0.995),-2)</f>
        <v>8700</v>
      </c>
      <c r="AE22" s="103"/>
    </row>
    <row r="23" spans="1:31" ht="14.25" customHeight="1">
      <c r="A23" s="35"/>
      <c r="B23" s="120"/>
      <c r="C23" s="121"/>
      <c r="D23" s="116"/>
      <c r="E23" s="121"/>
      <c r="F23" s="116"/>
      <c r="G23" s="121"/>
      <c r="H23" s="116"/>
      <c r="I23" s="121"/>
      <c r="J23" s="116"/>
      <c r="K23" s="121"/>
      <c r="L23" s="116"/>
      <c r="M23" s="121"/>
      <c r="N23" s="116"/>
      <c r="O23" s="121"/>
      <c r="P23" s="116"/>
      <c r="Q23" s="117"/>
      <c r="R23" s="110"/>
      <c r="S23" s="111"/>
      <c r="T23" s="104"/>
      <c r="U23" s="105"/>
      <c r="V23" s="104"/>
      <c r="W23" s="105"/>
      <c r="X23" s="104"/>
      <c r="Y23" s="105"/>
      <c r="Z23" s="104"/>
      <c r="AA23" s="105"/>
      <c r="AB23" s="104"/>
      <c r="AC23" s="105"/>
      <c r="AD23" s="104"/>
      <c r="AE23" s="105"/>
    </row>
    <row r="24" spans="1:33" ht="14.25" customHeight="1">
      <c r="A24" s="35"/>
      <c r="B24" s="118">
        <f>T6+IF(ROUND(T6*0.4,-2)&gt;4600,ROUND($T6*0.4,-2),4600)</f>
        <v>45800</v>
      </c>
      <c r="C24" s="119"/>
      <c r="D24" s="122">
        <f>T8+IF(ROUND(T8*0.4,-2)&gt;4600,ROUND(T8*0.4,-2),4600)</f>
        <v>43700</v>
      </c>
      <c r="E24" s="119"/>
      <c r="F24" s="122">
        <f>T10+IF(ROUND(T10*0.4,-2)&gt;4600,ROUND(T10*0.4,-2),4600)</f>
        <v>41400</v>
      </c>
      <c r="G24" s="119"/>
      <c r="H24" s="122">
        <f>T12+IF(ROUND(T12*0.4,-2)&gt;4600,ROUND(T12*0.4,-2),4600)</f>
        <v>28400</v>
      </c>
      <c r="I24" s="119"/>
      <c r="J24" s="122">
        <f>T14+IF(ROUND(T14*0.4,-2)&gt;4600,ROUND(T14*0.4,-2),4600)</f>
        <v>16500</v>
      </c>
      <c r="K24" s="119"/>
      <c r="L24" s="122">
        <f>T16+IF(ROUND(T16*0.4,-2)&gt;4600,ROUND(T16*0.4,-2),4600)</f>
        <v>14600</v>
      </c>
      <c r="M24" s="119"/>
      <c r="N24" s="122">
        <f>T18+IF(ROUND(T18*0.4,-2)&gt;4600,ROUND(T18*0.4,-2),4600)</f>
        <v>12700</v>
      </c>
      <c r="O24" s="119"/>
      <c r="P24" s="122">
        <f>T20+IF(ROUND(T20*0.4,-2)&gt;4600,ROUND(T20*0.4,-2),4600)</f>
        <v>12700</v>
      </c>
      <c r="Q24" s="119"/>
      <c r="R24" s="114">
        <f>T22+IF(ROUND(T22*0.4,-2)&gt;4600,ROUND(T22*0.4,-2),4600)</f>
        <v>12700</v>
      </c>
      <c r="S24" s="115"/>
      <c r="T24" s="108" t="s">
        <v>44</v>
      </c>
      <c r="U24" s="109"/>
      <c r="V24" s="102">
        <v>8100</v>
      </c>
      <c r="W24" s="103"/>
      <c r="X24" s="102">
        <v>8100</v>
      </c>
      <c r="Y24" s="103"/>
      <c r="Z24" s="102">
        <v>8100</v>
      </c>
      <c r="AA24" s="103"/>
      <c r="AB24" s="102">
        <f>ROUND(('[1]Sheet3'!AB24*0.995),-2)</f>
        <v>11300</v>
      </c>
      <c r="AC24" s="103"/>
      <c r="AD24" s="102">
        <v>8100</v>
      </c>
      <c r="AE24" s="103"/>
      <c r="AF24" s="40"/>
      <c r="AG24" s="40"/>
    </row>
    <row r="25" spans="1:33" ht="14.25" customHeight="1">
      <c r="A25" s="35"/>
      <c r="B25" s="120"/>
      <c r="C25" s="121"/>
      <c r="D25" s="116"/>
      <c r="E25" s="121"/>
      <c r="F25" s="116"/>
      <c r="G25" s="121"/>
      <c r="H25" s="116"/>
      <c r="I25" s="121"/>
      <c r="J25" s="116"/>
      <c r="K25" s="121"/>
      <c r="L25" s="116"/>
      <c r="M25" s="121"/>
      <c r="N25" s="116"/>
      <c r="O25" s="121"/>
      <c r="P25" s="116"/>
      <c r="Q25" s="121"/>
      <c r="R25" s="116"/>
      <c r="S25" s="117"/>
      <c r="T25" s="110"/>
      <c r="U25" s="111"/>
      <c r="V25" s="104"/>
      <c r="W25" s="105"/>
      <c r="X25" s="104"/>
      <c r="Y25" s="105"/>
      <c r="Z25" s="104"/>
      <c r="AA25" s="105"/>
      <c r="AB25" s="104"/>
      <c r="AC25" s="105"/>
      <c r="AD25" s="104"/>
      <c r="AE25" s="105"/>
      <c r="AF25" s="40"/>
      <c r="AG25" s="40"/>
    </row>
    <row r="26" spans="1:32" ht="14.25" customHeight="1">
      <c r="A26" s="35"/>
      <c r="B26" s="118">
        <f>V6+IF(ROUND(V6*0.4,-2)&gt;4600,ROUND(V6*0.4,-2),4600)</f>
        <v>48400</v>
      </c>
      <c r="C26" s="119"/>
      <c r="D26" s="122">
        <f>V8+IF(ROUND(V8*0.4,-2)&gt;4600,ROUND(V8*0.4,-2),4600)</f>
        <v>47500</v>
      </c>
      <c r="E26" s="119"/>
      <c r="F26" s="122">
        <f>V10+IF(ROUND(V10*0.4,-2)&gt;4600,ROUND(V10*0.4,-2),4600)</f>
        <v>45100</v>
      </c>
      <c r="G26" s="119"/>
      <c r="H26" s="122">
        <f>V12+IF(ROUND(V12*0.4,-2)&gt;4600,ROUND(V12*0.4,-2),4600)</f>
        <v>32300</v>
      </c>
      <c r="I26" s="119"/>
      <c r="J26" s="122">
        <f>V14+IF(ROUND(V14*0.4,-2)&gt;4600,ROUND(V14*0.4,-2),4600)</f>
        <v>20700</v>
      </c>
      <c r="K26" s="119"/>
      <c r="L26" s="122">
        <f>V16+IF(ROUND(V16*0.4,-2)&gt;4600,ROUND(V16*0.4,-2),4600)</f>
        <v>18200</v>
      </c>
      <c r="M26" s="119"/>
      <c r="N26" s="122">
        <f>V18+IF(ROUND(V18*0.4,-2)&gt;4600,ROUND(V18*0.4,-2),4600)</f>
        <v>15200</v>
      </c>
      <c r="O26" s="119"/>
      <c r="P26" s="122">
        <f>V20+IF(ROUND(V20*0.4,-2)&gt;4600,ROUND(V20*0.4,-2),4600)</f>
        <v>12700</v>
      </c>
      <c r="Q26" s="119"/>
      <c r="R26" s="122">
        <f>V22+IF(ROUND(V22*0.4,-2)&gt;4600,ROUND(V22*0.4,-2),4600)</f>
        <v>12700</v>
      </c>
      <c r="S26" s="119"/>
      <c r="T26" s="114">
        <f>V24+IF(ROUND(V24*0.4,-2)&gt;4600,ROUND(V24*0.4,-2),4600)</f>
        <v>12700</v>
      </c>
      <c r="U26" s="115"/>
      <c r="V26" s="108" t="s">
        <v>45</v>
      </c>
      <c r="W26" s="109"/>
      <c r="X26" s="102">
        <v>8100</v>
      </c>
      <c r="Y26" s="103"/>
      <c r="Z26" s="102">
        <v>8100</v>
      </c>
      <c r="AA26" s="103"/>
      <c r="AB26" s="102">
        <f>ROUND(('[1]Sheet3'!AB26*0.995),-2)</f>
        <v>8400</v>
      </c>
      <c r="AC26" s="103"/>
      <c r="AD26" s="102">
        <v>8100</v>
      </c>
      <c r="AE26" s="103"/>
      <c r="AF26" s="40"/>
    </row>
    <row r="27" spans="1:32" ht="14.25" customHeight="1">
      <c r="A27" s="35"/>
      <c r="B27" s="120"/>
      <c r="C27" s="121"/>
      <c r="D27" s="116"/>
      <c r="E27" s="121"/>
      <c r="F27" s="116"/>
      <c r="G27" s="121"/>
      <c r="H27" s="116"/>
      <c r="I27" s="121"/>
      <c r="J27" s="116"/>
      <c r="K27" s="121"/>
      <c r="L27" s="116"/>
      <c r="M27" s="121"/>
      <c r="N27" s="116"/>
      <c r="O27" s="121"/>
      <c r="P27" s="116"/>
      <c r="Q27" s="121"/>
      <c r="R27" s="116"/>
      <c r="S27" s="121"/>
      <c r="T27" s="116"/>
      <c r="U27" s="117"/>
      <c r="V27" s="110"/>
      <c r="W27" s="111"/>
      <c r="X27" s="104"/>
      <c r="Y27" s="105"/>
      <c r="Z27" s="104"/>
      <c r="AA27" s="105"/>
      <c r="AB27" s="104"/>
      <c r="AC27" s="105"/>
      <c r="AD27" s="104"/>
      <c r="AE27" s="105"/>
      <c r="AF27" s="40"/>
    </row>
    <row r="28" spans="1:31" ht="14.25" customHeight="1">
      <c r="A28" s="35"/>
      <c r="B28" s="118">
        <f>X6+IF(ROUND(X6*0.4,-2)&gt;4600,ROUND(X6*0.4,-2),4600)</f>
        <v>51000</v>
      </c>
      <c r="C28" s="119"/>
      <c r="D28" s="122">
        <f>X8+IF(ROUND(X8*0.4,-2)&gt;4600,ROUND(X8*0.4,-2),4600)</f>
        <v>49000</v>
      </c>
      <c r="E28" s="119"/>
      <c r="F28" s="122">
        <f>X10+IF(ROUND(X10*0.4,-2)&gt;4600,ROUND(X10*0.4,-2),4600)</f>
        <v>47600</v>
      </c>
      <c r="G28" s="119"/>
      <c r="H28" s="122">
        <f>X12+IF(ROUND(X12*0.4,-2)&gt;4600,ROUND(X12*0.4,-2),4600)</f>
        <v>34900</v>
      </c>
      <c r="I28" s="119"/>
      <c r="J28" s="122">
        <f>X14+IF(ROUND(X14*0.4,-2)&gt;4600,ROUND(X14*0.4,-2),4600)</f>
        <v>23700</v>
      </c>
      <c r="K28" s="119"/>
      <c r="L28" s="122">
        <f>X16+IF(ROUND(X16*0.4,-2)&gt;4600,ROUND(X16*0.4,-2),4600)</f>
        <v>21000</v>
      </c>
      <c r="M28" s="119"/>
      <c r="N28" s="122">
        <f>X18+IF(ROUND(X18*0.4,-2)&gt;4600,ROUND(X18*0.4,-2),4600)</f>
        <v>17600</v>
      </c>
      <c r="O28" s="119"/>
      <c r="P28" s="122">
        <f>X20+IF(ROUND(X20*0.4,-2)&gt;4600,ROUND(X20*0.4,-2),4600)</f>
        <v>13800</v>
      </c>
      <c r="Q28" s="119"/>
      <c r="R28" s="122">
        <f>X22+IF(ROUND(X22*0.4,-2)&gt;4600,ROUND(X22*0.4,-2),4600)</f>
        <v>12700</v>
      </c>
      <c r="S28" s="119"/>
      <c r="T28" s="122">
        <f>X24+IF(ROUND(X24*0.4,-2)&gt;4600,ROUND(X24*0.4,-2),4600)</f>
        <v>12700</v>
      </c>
      <c r="U28" s="119"/>
      <c r="V28" s="114">
        <f>X24+IF(ROUND(X24*0.4,-2)&gt;4600,ROUND(X24*0.4,-2),4600)</f>
        <v>12700</v>
      </c>
      <c r="W28" s="115"/>
      <c r="X28" s="108" t="s">
        <v>46</v>
      </c>
      <c r="Y28" s="109"/>
      <c r="Z28" s="102">
        <v>8100</v>
      </c>
      <c r="AA28" s="103"/>
      <c r="AB28" s="102">
        <v>8100</v>
      </c>
      <c r="AC28" s="103"/>
      <c r="AD28" s="134"/>
      <c r="AE28" s="135"/>
    </row>
    <row r="29" spans="1:31" ht="14.25" customHeight="1">
      <c r="A29" s="35"/>
      <c r="B29" s="120"/>
      <c r="C29" s="121"/>
      <c r="D29" s="116"/>
      <c r="E29" s="121"/>
      <c r="F29" s="116"/>
      <c r="G29" s="121"/>
      <c r="H29" s="116"/>
      <c r="I29" s="121"/>
      <c r="J29" s="116"/>
      <c r="K29" s="121"/>
      <c r="L29" s="116"/>
      <c r="M29" s="121"/>
      <c r="N29" s="116"/>
      <c r="O29" s="121"/>
      <c r="P29" s="116"/>
      <c r="Q29" s="121"/>
      <c r="R29" s="116"/>
      <c r="S29" s="121"/>
      <c r="T29" s="116"/>
      <c r="U29" s="121"/>
      <c r="V29" s="116"/>
      <c r="W29" s="117"/>
      <c r="X29" s="110"/>
      <c r="Y29" s="111"/>
      <c r="Z29" s="104"/>
      <c r="AA29" s="105"/>
      <c r="AB29" s="104"/>
      <c r="AC29" s="105"/>
      <c r="AD29" s="134"/>
      <c r="AE29" s="135"/>
    </row>
    <row r="30" spans="1:31" ht="14.25" customHeight="1">
      <c r="A30" s="35"/>
      <c r="B30" s="118">
        <f>Z6+IF(ROUND(Z6*0.4,-2)&gt;4600,ROUND(Z6*0.4,-2),4600)</f>
        <v>52800</v>
      </c>
      <c r="C30" s="119"/>
      <c r="D30" s="122">
        <f>Z8+IF(ROUND(Z8*0.4,-2)&gt;4600,ROUND(Z8*0.4,-2),4600)</f>
        <v>50800</v>
      </c>
      <c r="E30" s="119"/>
      <c r="F30" s="122">
        <f>Z10+IF(ROUND(Z10*0.4,-2)&gt;4600,ROUND(Z10*0.4,-2),4600)</f>
        <v>48400</v>
      </c>
      <c r="G30" s="119"/>
      <c r="H30" s="122">
        <f>Z12+IF(ROUND(Z12*0.4,-2)&gt;4600,ROUND(Z12*0.4,-2),4600)</f>
        <v>36300</v>
      </c>
      <c r="I30" s="119"/>
      <c r="J30" s="122">
        <f>Z14+IF(ROUND(Z14*0.4,-2)&gt;4600,ROUND(Z14*0.4,-2),4600)</f>
        <v>25800</v>
      </c>
      <c r="K30" s="119"/>
      <c r="L30" s="122">
        <f>Z16+IF(ROUND(Z16*0.4,-2)&gt;4600,ROUND(Z16*0.4,-2),4600)</f>
        <v>23100</v>
      </c>
      <c r="M30" s="119"/>
      <c r="N30" s="122">
        <f>Z18+IF(ROUND(Z18*0.4,-2)&gt;4600,ROUND(Z18*0.4,-2),4600)</f>
        <v>19700</v>
      </c>
      <c r="O30" s="119"/>
      <c r="P30" s="122">
        <f>Z20+IF(ROUND(Z20*0.4,-2)&gt;4600,ROUND(Z20*0.4,-2),4600)</f>
        <v>15200</v>
      </c>
      <c r="Q30" s="119"/>
      <c r="R30" s="122">
        <f>Z22+IF(ROUND(Z22*0.4,-2)&gt;4600,ROUND(Z22*0.4,-2),4600)</f>
        <v>13700</v>
      </c>
      <c r="S30" s="119"/>
      <c r="T30" s="122">
        <f>Z24+IF(ROUND(Z24*0.4,-2)&gt;4600,ROUND(Z24*0.4,-2),4600)</f>
        <v>12700</v>
      </c>
      <c r="U30" s="119"/>
      <c r="V30" s="122">
        <f>Z26+IF(ROUND(Z26*0.4,-2)&gt;4600,ROUND(Z26*0.4,-2),4600)</f>
        <v>12700</v>
      </c>
      <c r="W30" s="119"/>
      <c r="X30" s="114">
        <f>Z28+IF(ROUND(Z28*0.4,-2)&gt;4600,ROUND(Z28*0.4,-2),4600)</f>
        <v>12700</v>
      </c>
      <c r="Y30" s="115"/>
      <c r="Z30" s="108" t="s">
        <v>47</v>
      </c>
      <c r="AA30" s="109"/>
      <c r="AB30" s="102">
        <v>8100</v>
      </c>
      <c r="AC30" s="103"/>
      <c r="AD30" s="134"/>
      <c r="AE30" s="135"/>
    </row>
    <row r="31" spans="1:31" ht="14.25" customHeight="1">
      <c r="A31" s="35"/>
      <c r="B31" s="120"/>
      <c r="C31" s="121"/>
      <c r="D31" s="116"/>
      <c r="E31" s="121"/>
      <c r="F31" s="116"/>
      <c r="G31" s="121"/>
      <c r="H31" s="116"/>
      <c r="I31" s="121"/>
      <c r="J31" s="116"/>
      <c r="K31" s="121"/>
      <c r="L31" s="116"/>
      <c r="M31" s="121"/>
      <c r="N31" s="116"/>
      <c r="O31" s="121"/>
      <c r="P31" s="116"/>
      <c r="Q31" s="121"/>
      <c r="R31" s="116"/>
      <c r="S31" s="121"/>
      <c r="T31" s="116"/>
      <c r="U31" s="121"/>
      <c r="V31" s="116"/>
      <c r="W31" s="121"/>
      <c r="X31" s="116"/>
      <c r="Y31" s="117"/>
      <c r="Z31" s="110"/>
      <c r="AA31" s="111"/>
      <c r="AB31" s="104"/>
      <c r="AC31" s="105"/>
      <c r="AD31" s="134"/>
      <c r="AE31" s="135"/>
    </row>
    <row r="32" spans="1:31" ht="14.25" customHeight="1">
      <c r="A32" s="35"/>
      <c r="B32" s="118">
        <f>AB6+IF(ROUND(AB6*0.4,-2)&gt;4600,ROUND(AB6*0.4,-2),4600)</f>
        <v>58700</v>
      </c>
      <c r="C32" s="119"/>
      <c r="D32" s="122">
        <f>AB8+IF(ROUND(AB8*0.4,-2)&gt;4600,ROUND(AB8*0.4,-2),4600)</f>
        <v>56700</v>
      </c>
      <c r="E32" s="119"/>
      <c r="F32" s="122">
        <f>AB10+IF(ROUND(AB10*0.4,-2)&gt;4600,ROUND(AB10*0.4,-2),4600)</f>
        <v>54300</v>
      </c>
      <c r="G32" s="119"/>
      <c r="H32" s="122">
        <f>AB12+IF(ROUND(AB12*0.4,-2)&gt;4600,ROUND(AB12*0.4,-2),4600)</f>
        <v>42000</v>
      </c>
      <c r="I32" s="119"/>
      <c r="J32" s="122">
        <f>AB14+IF(ROUND(AB14*0.4,-2)&gt;4600,ROUND(AB14*0.4,-2),4600)</f>
        <v>31800</v>
      </c>
      <c r="K32" s="119"/>
      <c r="L32" s="122">
        <f>AB16+IF(ROUND(AB16*0.4,-2)&gt;4600,ROUND(AB16*0.4,-2),4600)</f>
        <v>29400</v>
      </c>
      <c r="M32" s="119"/>
      <c r="N32" s="122">
        <f>AB18+IF(ROUND(AB18*0.4,-2)&gt;4600,ROUND(AB18*0.4,-2),4600)</f>
        <v>26500</v>
      </c>
      <c r="O32" s="119"/>
      <c r="P32" s="122">
        <f>AB20+IF(ROUND(AB20*0.4,-2)&gt;4600,ROUND(AB20*0.4,-2),4600)</f>
        <v>21600</v>
      </c>
      <c r="Q32" s="119"/>
      <c r="R32" s="122">
        <f>AB22+IF(ROUND(AB22*0.4,-2)&gt;4600,ROUND(AB22*0.4,-2),4600)</f>
        <v>19300</v>
      </c>
      <c r="S32" s="119"/>
      <c r="T32" s="122">
        <f>AB24+IF(ROUND(AB24*0.4,-2)&gt;4600,ROUND(AB24*0.4,-2),4600)</f>
        <v>15900</v>
      </c>
      <c r="U32" s="119"/>
      <c r="V32" s="122">
        <f>AB26+IF(ROUND(AB26*0.4,-2)&gt;4600,ROUND(AB26*0.4,-2),4600)</f>
        <v>13000</v>
      </c>
      <c r="W32" s="119"/>
      <c r="X32" s="122">
        <f>AB28+IF(ROUND(AB28*0.4,-2)&gt;4600,ROUND(AB28*0.4,-2),4600)</f>
        <v>12700</v>
      </c>
      <c r="Y32" s="119"/>
      <c r="Z32" s="118">
        <f>AB30+IF(ROUND(AB30*0.4,-2)&gt;4600,ROUND(AB30*0.4,-2),4600)</f>
        <v>12700</v>
      </c>
      <c r="AA32" s="119"/>
      <c r="AB32" s="108" t="s">
        <v>48</v>
      </c>
      <c r="AC32" s="109"/>
      <c r="AD32" s="127"/>
      <c r="AE32" s="128"/>
    </row>
    <row r="33" spans="1:31" ht="14.25" customHeight="1">
      <c r="A33" s="35"/>
      <c r="B33" s="120"/>
      <c r="C33" s="121"/>
      <c r="D33" s="116"/>
      <c r="E33" s="121"/>
      <c r="F33" s="116"/>
      <c r="G33" s="121"/>
      <c r="H33" s="116"/>
      <c r="I33" s="121"/>
      <c r="J33" s="116"/>
      <c r="K33" s="121"/>
      <c r="L33" s="116"/>
      <c r="M33" s="121"/>
      <c r="N33" s="116"/>
      <c r="O33" s="121"/>
      <c r="P33" s="116"/>
      <c r="Q33" s="121"/>
      <c r="R33" s="116"/>
      <c r="S33" s="121"/>
      <c r="T33" s="116"/>
      <c r="U33" s="121"/>
      <c r="V33" s="116"/>
      <c r="W33" s="121"/>
      <c r="X33" s="116"/>
      <c r="Y33" s="121"/>
      <c r="Z33" s="120"/>
      <c r="AA33" s="121"/>
      <c r="AB33" s="110"/>
      <c r="AC33" s="111"/>
      <c r="AD33" s="136"/>
      <c r="AE33" s="137"/>
    </row>
    <row r="34" spans="1:31" ht="14.25" customHeight="1">
      <c r="A34" s="35"/>
      <c r="B34" s="118">
        <f>AD6+IF(ROUND(AD6*0.4,-2)&gt;4600,ROUND(AD6*0.4,-2),4600)</f>
        <v>52400</v>
      </c>
      <c r="C34" s="119"/>
      <c r="D34" s="122">
        <f>AD8+IF(ROUND(AD8*0.4,-2)&gt;4600,ROUND(AD8*0.4,-2),4600)</f>
        <v>50300</v>
      </c>
      <c r="E34" s="119"/>
      <c r="F34" s="122">
        <f>AD10+IF(ROUND(AD10*0.4,-2)&gt;4600,ROUND(AD10*0.4,-2),4600)</f>
        <v>48000</v>
      </c>
      <c r="G34" s="119"/>
      <c r="H34" s="122">
        <f>AD12+IF(ROUND(AD12*0.4,-2)&gt;4600,ROUND(AD12*0.4,-2),4600)</f>
        <v>35700</v>
      </c>
      <c r="I34" s="119"/>
      <c r="J34" s="122">
        <f>AD14+IF(ROUND(AD14*0.4,-2)&gt;4600,ROUND(AD14*0.4,-2),4600)</f>
        <v>25200</v>
      </c>
      <c r="K34" s="119"/>
      <c r="L34" s="122">
        <f>AD16+IF(ROUND(AD16*0.4,-2)&gt;4600,ROUND(AD16*0.4,-2),4600)</f>
        <v>22700</v>
      </c>
      <c r="M34" s="119"/>
      <c r="N34" s="122">
        <f>AD18+IF(ROUND(AD18*0.4,-2)&gt;4600,ROUND(AD18*0.4,-2),4600)</f>
        <v>19300</v>
      </c>
      <c r="O34" s="119"/>
      <c r="P34" s="122">
        <f>AD20+IF(ROUND(AD20*0.4,-2)&gt;4600,ROUND(AD20*0.4,-2),4600)</f>
        <v>14900</v>
      </c>
      <c r="Q34" s="119"/>
      <c r="R34" s="122">
        <f>AD22+IF(ROUND(AD22*0.4,-2)&gt;4600,ROUND(AD22*0.4,-2),4600)</f>
        <v>13300</v>
      </c>
      <c r="S34" s="119"/>
      <c r="T34" s="122">
        <f>AD24+IF(ROUND(AD24*0.4,-2)&gt;4600,ROUND(AD24*0.4,-2),4600)</f>
        <v>12700</v>
      </c>
      <c r="U34" s="119"/>
      <c r="V34" s="122">
        <f>AD26+IF(ROUND(AD26*0.4,-2)&gt;4600,ROUND(AD26*0.4,-2),4600)</f>
        <v>12700</v>
      </c>
      <c r="W34" s="119"/>
      <c r="X34" s="141"/>
      <c r="Y34" s="141"/>
      <c r="Z34" s="131"/>
      <c r="AA34" s="131"/>
      <c r="AB34" s="123"/>
      <c r="AC34" s="132"/>
      <c r="AD34" s="108" t="s">
        <v>49</v>
      </c>
      <c r="AE34" s="109"/>
    </row>
    <row r="35" spans="1:31" ht="14.25" customHeight="1">
      <c r="A35" s="35"/>
      <c r="B35" s="138"/>
      <c r="C35" s="139"/>
      <c r="D35" s="140"/>
      <c r="E35" s="139"/>
      <c r="F35" s="140"/>
      <c r="G35" s="139"/>
      <c r="H35" s="140"/>
      <c r="I35" s="139"/>
      <c r="J35" s="140"/>
      <c r="K35" s="139"/>
      <c r="L35" s="140"/>
      <c r="M35" s="139"/>
      <c r="N35" s="140"/>
      <c r="O35" s="139"/>
      <c r="P35" s="140"/>
      <c r="Q35" s="139"/>
      <c r="R35" s="140"/>
      <c r="S35" s="139"/>
      <c r="T35" s="140"/>
      <c r="U35" s="139"/>
      <c r="V35" s="140"/>
      <c r="W35" s="139"/>
      <c r="X35" s="142"/>
      <c r="Y35" s="142"/>
      <c r="Z35" s="125"/>
      <c r="AA35" s="125"/>
      <c r="AB35" s="125"/>
      <c r="AC35" s="133"/>
      <c r="AD35" s="110"/>
      <c r="AE35" s="111"/>
    </row>
    <row r="36" spans="1:31" ht="9" customHeight="1">
      <c r="A36" s="35"/>
      <c r="B36" s="41"/>
      <c r="C36" s="41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ht="13.5">
      <c r="A37" s="35"/>
      <c r="B37" s="41"/>
      <c r="C37" s="41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</sheetData>
  <mergeCells count="231">
    <mergeCell ref="D5:G5"/>
    <mergeCell ref="X34:Y35"/>
    <mergeCell ref="Z34:AA35"/>
    <mergeCell ref="AB34:AC35"/>
    <mergeCell ref="AD34:AE35"/>
    <mergeCell ref="P34:Q35"/>
    <mergeCell ref="R34:S35"/>
    <mergeCell ref="T34:U35"/>
    <mergeCell ref="V34:W35"/>
    <mergeCell ref="Z32:AA33"/>
    <mergeCell ref="AB32:AC33"/>
    <mergeCell ref="AD32:AE33"/>
    <mergeCell ref="B34:C35"/>
    <mergeCell ref="D34:E35"/>
    <mergeCell ref="F34:G35"/>
    <mergeCell ref="H34:I35"/>
    <mergeCell ref="J34:K35"/>
    <mergeCell ref="L34:M35"/>
    <mergeCell ref="N34:O35"/>
    <mergeCell ref="R32:S33"/>
    <mergeCell ref="T32:U33"/>
    <mergeCell ref="V32:W33"/>
    <mergeCell ref="X32:Y33"/>
    <mergeCell ref="J32:K33"/>
    <mergeCell ref="L32:M33"/>
    <mergeCell ref="N32:O33"/>
    <mergeCell ref="P32:Q33"/>
    <mergeCell ref="B32:C33"/>
    <mergeCell ref="D32:E33"/>
    <mergeCell ref="F32:G33"/>
    <mergeCell ref="H32:I33"/>
    <mergeCell ref="X30:Y31"/>
    <mergeCell ref="Z30:AA31"/>
    <mergeCell ref="AB30:AC31"/>
    <mergeCell ref="AD30:AE31"/>
    <mergeCell ref="P30:Q31"/>
    <mergeCell ref="R30:S31"/>
    <mergeCell ref="T30:U31"/>
    <mergeCell ref="V30:W31"/>
    <mergeCell ref="Z28:AA29"/>
    <mergeCell ref="AB28:AC29"/>
    <mergeCell ref="AD28:AE29"/>
    <mergeCell ref="B30:C31"/>
    <mergeCell ref="D30:E31"/>
    <mergeCell ref="F30:G31"/>
    <mergeCell ref="H30:I31"/>
    <mergeCell ref="J30:K31"/>
    <mergeCell ref="L30:M31"/>
    <mergeCell ref="N30:O31"/>
    <mergeCell ref="R28:S29"/>
    <mergeCell ref="T28:U29"/>
    <mergeCell ref="V28:W29"/>
    <mergeCell ref="X28:Y29"/>
    <mergeCell ref="J28:K29"/>
    <mergeCell ref="L28:M29"/>
    <mergeCell ref="N28:O29"/>
    <mergeCell ref="P28:Q29"/>
    <mergeCell ref="B28:C29"/>
    <mergeCell ref="D28:E29"/>
    <mergeCell ref="F28:G29"/>
    <mergeCell ref="H28:I29"/>
    <mergeCell ref="X26:Y27"/>
    <mergeCell ref="Z26:AA27"/>
    <mergeCell ref="AB26:AC27"/>
    <mergeCell ref="AD26:AE27"/>
    <mergeCell ref="P26:Q27"/>
    <mergeCell ref="R26:S27"/>
    <mergeCell ref="T26:U27"/>
    <mergeCell ref="V26:W27"/>
    <mergeCell ref="Z24:AA25"/>
    <mergeCell ref="AB24:AC25"/>
    <mergeCell ref="AD24:AE25"/>
    <mergeCell ref="B26:C27"/>
    <mergeCell ref="D26:E27"/>
    <mergeCell ref="F26:G27"/>
    <mergeCell ref="H26:I27"/>
    <mergeCell ref="J26:K27"/>
    <mergeCell ref="L26:M27"/>
    <mergeCell ref="N26:O27"/>
    <mergeCell ref="R24:S25"/>
    <mergeCell ref="T24:U25"/>
    <mergeCell ref="V24:W25"/>
    <mergeCell ref="X24:Y25"/>
    <mergeCell ref="J24:K25"/>
    <mergeCell ref="L24:M25"/>
    <mergeCell ref="N24:O25"/>
    <mergeCell ref="P24:Q25"/>
    <mergeCell ref="B24:C25"/>
    <mergeCell ref="D24:E25"/>
    <mergeCell ref="F24:G25"/>
    <mergeCell ref="H24:I25"/>
    <mergeCell ref="X22:Y23"/>
    <mergeCell ref="Z22:AA23"/>
    <mergeCell ref="AB22:AC23"/>
    <mergeCell ref="AD22:AE23"/>
    <mergeCell ref="P22:Q23"/>
    <mergeCell ref="R22:S23"/>
    <mergeCell ref="T22:U23"/>
    <mergeCell ref="V22:W23"/>
    <mergeCell ref="Z20:AA21"/>
    <mergeCell ref="AB20:AC21"/>
    <mergeCell ref="AD20:AE21"/>
    <mergeCell ref="B22:C23"/>
    <mergeCell ref="D22:E23"/>
    <mergeCell ref="F22:G23"/>
    <mergeCell ref="H22:I23"/>
    <mergeCell ref="J22:K23"/>
    <mergeCell ref="L22:M23"/>
    <mergeCell ref="N22:O23"/>
    <mergeCell ref="R20:S21"/>
    <mergeCell ref="T20:U21"/>
    <mergeCell ref="V20:W21"/>
    <mergeCell ref="X20:Y21"/>
    <mergeCell ref="J20:K21"/>
    <mergeCell ref="L20:M21"/>
    <mergeCell ref="N20:O21"/>
    <mergeCell ref="P20:Q21"/>
    <mergeCell ref="B20:C21"/>
    <mergeCell ref="D20:E21"/>
    <mergeCell ref="F20:G21"/>
    <mergeCell ref="H20:I21"/>
    <mergeCell ref="X18:Y19"/>
    <mergeCell ref="Z18:AA19"/>
    <mergeCell ref="AB18:AC19"/>
    <mergeCell ref="AD18:AE19"/>
    <mergeCell ref="P18:Q19"/>
    <mergeCell ref="R18:S19"/>
    <mergeCell ref="T18:U19"/>
    <mergeCell ref="V18:W19"/>
    <mergeCell ref="Z16:AA17"/>
    <mergeCell ref="AB16:AC17"/>
    <mergeCell ref="AD16:AE17"/>
    <mergeCell ref="B18:C19"/>
    <mergeCell ref="D18:E19"/>
    <mergeCell ref="F18:G19"/>
    <mergeCell ref="H18:I19"/>
    <mergeCell ref="J18:K19"/>
    <mergeCell ref="L18:M19"/>
    <mergeCell ref="N18:O19"/>
    <mergeCell ref="R16:S17"/>
    <mergeCell ref="T16:U17"/>
    <mergeCell ref="V16:W17"/>
    <mergeCell ref="X16:Y17"/>
    <mergeCell ref="J16:K17"/>
    <mergeCell ref="L16:M17"/>
    <mergeCell ref="N16:O17"/>
    <mergeCell ref="P16:Q17"/>
    <mergeCell ref="B16:C17"/>
    <mergeCell ref="D16:E17"/>
    <mergeCell ref="F16:G17"/>
    <mergeCell ref="H16:I17"/>
    <mergeCell ref="X14:Y15"/>
    <mergeCell ref="Z14:AA15"/>
    <mergeCell ref="AB14:AC15"/>
    <mergeCell ref="AD14:AE15"/>
    <mergeCell ref="P14:Q15"/>
    <mergeCell ref="R14:S15"/>
    <mergeCell ref="T14:U15"/>
    <mergeCell ref="V14:W15"/>
    <mergeCell ref="Z12:AA13"/>
    <mergeCell ref="AB12:AC13"/>
    <mergeCell ref="AD12:AE13"/>
    <mergeCell ref="B14:C15"/>
    <mergeCell ref="D14:E15"/>
    <mergeCell ref="F14:G15"/>
    <mergeCell ref="H14:I15"/>
    <mergeCell ref="J14:K15"/>
    <mergeCell ref="L14:M15"/>
    <mergeCell ref="N14:O15"/>
    <mergeCell ref="R12:S13"/>
    <mergeCell ref="T12:U13"/>
    <mergeCell ref="V12:W13"/>
    <mergeCell ref="X12:Y13"/>
    <mergeCell ref="AB10:AC11"/>
    <mergeCell ref="AD10:AE11"/>
    <mergeCell ref="B12:C13"/>
    <mergeCell ref="D12:E13"/>
    <mergeCell ref="F12:G13"/>
    <mergeCell ref="H12:I13"/>
    <mergeCell ref="J12:K13"/>
    <mergeCell ref="L12:M13"/>
    <mergeCell ref="N12:O13"/>
    <mergeCell ref="P12:Q13"/>
    <mergeCell ref="T10:U11"/>
    <mergeCell ref="V10:W11"/>
    <mergeCell ref="X10:Y11"/>
    <mergeCell ref="Z10:AA11"/>
    <mergeCell ref="AD8:AE9"/>
    <mergeCell ref="B10:C11"/>
    <mergeCell ref="D10:E11"/>
    <mergeCell ref="F10:G11"/>
    <mergeCell ref="H10:I11"/>
    <mergeCell ref="J10:K11"/>
    <mergeCell ref="L10:M11"/>
    <mergeCell ref="N10:O11"/>
    <mergeCell ref="P10:Q11"/>
    <mergeCell ref="R10:S11"/>
    <mergeCell ref="V8:W9"/>
    <mergeCell ref="X8:Y9"/>
    <mergeCell ref="Z8:AA9"/>
    <mergeCell ref="AB8:AC9"/>
    <mergeCell ref="N8:O9"/>
    <mergeCell ref="P8:Q9"/>
    <mergeCell ref="R8:S9"/>
    <mergeCell ref="T8:U9"/>
    <mergeCell ref="Z6:AA7"/>
    <mergeCell ref="AB6:AC7"/>
    <mergeCell ref="AD6:AE7"/>
    <mergeCell ref="A8:A13"/>
    <mergeCell ref="B8:C9"/>
    <mergeCell ref="D8:E9"/>
    <mergeCell ref="F8:G9"/>
    <mergeCell ref="H8:I9"/>
    <mergeCell ref="J8:K9"/>
    <mergeCell ref="L8:M9"/>
    <mergeCell ref="R6:S7"/>
    <mergeCell ref="T6:U7"/>
    <mergeCell ref="V6:W7"/>
    <mergeCell ref="X6:Y7"/>
    <mergeCell ref="J6:K7"/>
    <mergeCell ref="L6:M7"/>
    <mergeCell ref="N6:O7"/>
    <mergeCell ref="P6:Q7"/>
    <mergeCell ref="B6:C7"/>
    <mergeCell ref="D6:E7"/>
    <mergeCell ref="F6:G7"/>
    <mergeCell ref="H6:I7"/>
    <mergeCell ref="X3:AA3"/>
    <mergeCell ref="X4:Y4"/>
    <mergeCell ref="Z4:AA4"/>
    <mergeCell ref="AB5:AE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Korail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김강희</cp:lastModifiedBy>
  <dcterms:created xsi:type="dcterms:W3CDTF">2007-07-11T02:19:06Z</dcterms:created>
  <dcterms:modified xsi:type="dcterms:W3CDTF">2008-05-27T07:52:46Z</dcterms:modified>
  <cp:category/>
  <cp:version/>
  <cp:contentType/>
  <cp:contentStatus/>
</cp:coreProperties>
</file>